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1525" windowHeight="11985" tabRatio="915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D39" i="12"/>
  <c r="B39" i="12"/>
  <c r="B31" i="12"/>
  <c r="B41" i="12" s="1"/>
  <c r="H29" i="12"/>
  <c r="D29" i="12"/>
  <c r="B29" i="12"/>
  <c r="H24" i="12"/>
  <c r="D24" i="12"/>
  <c r="H19" i="12"/>
  <c r="D19" i="12"/>
  <c r="D31" i="12" s="1"/>
  <c r="D41" i="12" s="1"/>
  <c r="H12" i="12"/>
  <c r="H31" i="12" s="1"/>
  <c r="H41" i="12" s="1"/>
  <c r="D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<sst xmlns="http://schemas.openxmlformats.org/spreadsheetml/2006/main" count="434" uniqueCount="241">
  <si>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</si>
  <si>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</si>
  <si>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</si>
  <si>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</si>
  <si>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</si>
  <si>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</si>
  <si>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</si>
  <si>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</si>
  <si>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</si>
  <si>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</si>
  <si>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</si>
  <si>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</si>
  <si>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</si>
  <si>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</si>
  <si>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</si>
  <si>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</si>
  <si>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</si>
  <si>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</si>
  <si>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</si>
  <si>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</si>
  <si>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</si>
  <si>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</si>
  <si>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</si>
  <si>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</si>
  <si>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</si>
  <si>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</si>
  <si>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</si>
  <si>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</si>
  <si>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</si>
  <si>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</si>
  <si>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</si>
  <si>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</si>
  <si>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</si>
  <si>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</si>
  <si>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</si>
  <si>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</si>
  <si>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</si>
  <si>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</si>
  <si>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</si>
  <si>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</si>
  <si>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</si>
  <si>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</si>
  <si>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</si>
  <si>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</si>
  <si>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</si>
  <si>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</si>
  <si>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</si>
  <si>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</si>
  <si>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</si>
  <si>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</si>
  <si>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</si>
  <si>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</si>
  <si>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</si>
  <si>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</si>
  <si>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</si>
  <si>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</si>
  <si>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</si>
  <si>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</si>
  <si>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</si>
  <si>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</si>
  <si>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</si>
  <si>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</si>
  <si>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</si>
  <si>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</si>
  <si>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</si>
  <si>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</si>
  <si>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</si>
  <si>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</si>
  <si>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</si>
  <si>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</si>
  <si>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</si>
  <si>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</si>
  <si>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</si>
  <si>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</si>
  <si>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</si>
  <si>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</si>
  <si>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</si>
  <si>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</si>
  <si>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</si>
  <si>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</si>
  <si>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</si>
  <si>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</si>
  <si>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</si>
  <si>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</si>
  <si>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</si>
  <si>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</si>
  <si>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</si>
  <si>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</si>
  <si>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</si>
  <si>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</si>
  <si>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</si>
  <si>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</si>
  <si>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</si>
  <si>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</si>
  <si>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</si>
  <si>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</si>
  <si>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</si>
  <si>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</si>
  <si>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</si>
  <si>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</si>
  <si>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</si>
  <si>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</si>
  <si>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</si>
  <si>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</si>
  <si>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</si>
  <si>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</si>
  <si>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</si>
  <si>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</si>
  <si>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</si>
  <si>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</si>
  <si>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</si>
  <si>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</si>
  <si>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</si>
  <si>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</si>
  <si>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</si>
  <si>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</si>
  <si>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</si>
  <si>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</si>
  <si>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</si>
  <si>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</si>
  <si>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</si>
  <si>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</si>
  <si>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</si>
  <si>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</si>
  <si>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</si>
  <si>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</si>
  <si>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</si>
  <si>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</si>
  <si>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</si>
  <si>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</si>
  <si>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</si>
  <si>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</si>
  <si>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</si>
  <si>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</si>
  <si>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</si>
  <si>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</si>
  <si>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</si>
  <si>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</si>
  <si>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</si>
  <si>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</si>
  <si>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</si>
  <si>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</si>
  <si>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</si>
  <si>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</si>
  <si>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</si>
  <si>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</si>
  <si>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</si>
  <si>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</si>
  <si>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</si>
  <si>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</si>
  <si>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</si>
  <si>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</si>
  <si>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</si>
  <si>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</si>
  <si>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</si>
  <si>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</si>
  <si>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</si>
  <si>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</si>
  <si>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</si>
  <si>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</si>
  <si>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</si>
  <si>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</si>
  <si>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</si>
  <si>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</si>
  <si>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</si>
  <si>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</si>
  <si>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</si>
  <si>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</si>
  <si>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</si>
  <si>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</si>
  <si>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</si>
  <si>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</si>
  <si>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</si>
  <si>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</si>
  <si>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</si>
  <si>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</si>
  <si>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</si>
  <si>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</si>
  <si>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</si>
  <si>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</si>
  <si>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</si>
  <si>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</si>
  <si>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</si>
  <si>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</si>
  <si>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</si>
  <si>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</si>
  <si>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</si>
  <si>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</si>
  <si>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</si>
  <si>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</si>
  <si>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</si>
  <si>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</si>
  <si>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</si>
  <si>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</si>
  <si>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</si>
  <si>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</si>
  <si>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</si>
  <si>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</si>
  <si>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</si>
  <si>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</si>
  <si>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</si>
  <si>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</si>
  <si>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</si>
  <si>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</si>
  <si>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</si>
  <si>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</si>
  <si>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</si>
  <si>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</si>
  <si>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</si>
  <si>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</si>
  <si>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t>Total Upland</t>
  </si>
  <si>
    <t>June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</si>
  <si>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</si>
  <si>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t>July</t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</si>
  <si>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</si>
  <si>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</si>
  <si>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</si>
  <si>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</si>
  <si>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</si>
  <si>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</si>
  <si>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</si>
  <si>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</si>
  <si>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Aug.</t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</si>
  <si>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</si>
  <si>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</si>
  <si>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</si>
  <si>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</si>
  <si>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</si>
  <si>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</si>
  <si>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</si>
  <si>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</si>
  <si>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</si>
  <si>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</si>
  <si>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</si>
  <si>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</si>
  <si>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</si>
  <si>
    <t>Sep.</t>
  </si>
  <si>
    <t>Created October 15, 2018</t>
  </si>
  <si>
    <t>Oct.</t>
  </si>
  <si>
    <t>Last update: 10/15/18.</t>
  </si>
  <si>
    <t>Last update:  10/15/18.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</si>
</sst>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2" fontId="23" fillId="0" borderId="0" xfId="0" applyNumberFormat="1" applyFont="1" applyFill="1" applyBorder="1"/>
    <xf numFmtId="168" fontId="2" fillId="0" borderId="0" xfId="1" applyNumberFormat="1" applyFont="1" applyFill="1" applyBorder="1" applyAlignment="1">
      <alignment horizontal="center"/>
    </xf>
    <xf numFmtId="0" fontId="24" fillId="0" borderId="0" xfId="0" applyFont="1" applyFill="1" applyBorder="1"/>
    <xf numFmtId="3" fontId="24" fillId="0" borderId="0" xfId="0" applyNumberFormat="1" applyFont="1" applyFill="1" applyBorder="1"/>
    <xf numFmtId="169" fontId="24" fillId="0" borderId="0" xfId="0" applyNumberFormat="1" applyFont="1" applyFill="1" applyBorder="1"/>
    <xf numFmtId="167" fontId="24" fillId="0" borderId="0" xfId="0" applyNumberFormat="1" applyFont="1" applyFill="1" applyBorder="1"/>
    <xf numFmtId="0" fontId="24" fillId="0" borderId="0" xfId="0" applyFont="1" applyFill="1" applyBorder="1" applyAlignment="1"/>
    <xf numFmtId="43" fontId="24" fillId="0" borderId="0" xfId="0" applyNumberFormat="1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top"/>
    </xf>
    <xf numFmtId="0" fontId="1" fillId="0" borderId="1" xfId="0" quotePrefix="1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/>
    <xf numFmtId="3" fontId="1" fillId="0" borderId="0" xfId="0" applyNumberFormat="1" applyFont="1"/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6" fontId="1" fillId="0" borderId="0" xfId="0" applyNumberFormat="1" applyFont="1"/>
    <xf numFmtId="166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166" fontId="1" fillId="0" borderId="0" xfId="0" applyNumberFormat="1" applyFont="1" applyBorder="1"/>
    <xf numFmtId="0" fontId="4" fillId="0" borderId="0" xfId="0" applyFont="1"/>
    <xf numFmtId="0" fontId="0" fillId="0" borderId="3" xfId="0" applyBorder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right"/>
    </xf>
    <xf numFmtId="3" fontId="1" fillId="0" borderId="0" xfId="1" applyNumberFormat="1" applyFont="1"/>
    <xf numFmtId="166" fontId="1" fillId="0" borderId="0" xfId="0" applyNumberFormat="1" applyFont="1" applyAlignment="1">
      <alignment horizontal="right"/>
    </xf>
    <xf numFmtId="165" fontId="1" fillId="0" borderId="0" xfId="2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3" xfId="0" applyFont="1" applyBorder="1"/>
    <xf numFmtId="3" fontId="2" fillId="0" borderId="0" xfId="0" applyNumberFormat="1" applyFont="1" applyBorder="1" applyAlignment="1">
      <alignment horizontal="center" vertical="center"/>
    </xf>
    <xf numFmtId="3" fontId="1" fillId="0" borderId="0" xfId="1" applyNumberFormat="1" applyFont="1" applyBorder="1"/>
    <xf numFmtId="3" fontId="1" fillId="0" borderId="0" xfId="0" applyNumberFormat="1" applyFont="1" applyBorder="1"/>
    <xf numFmtId="165" fontId="1" fillId="0" borderId="0" xfId="1" applyNumberFormat="1" applyFont="1" applyBorder="1"/>
    <xf numFmtId="165" fontId="1" fillId="0" borderId="1" xfId="1" applyNumberFormat="1" applyFont="1" applyBorder="1"/>
    <xf numFmtId="168" fontId="1" fillId="0" borderId="0" xfId="1" applyNumberFormat="1" applyFont="1" applyBorder="1"/>
    <xf numFmtId="0" fontId="0" fillId="0" borderId="0" xfId="0" applyAlignment="1"/>
    <xf numFmtId="43" fontId="1" fillId="0" borderId="0" xfId="0" applyNumberFormat="1" applyFont="1" applyBorder="1"/>
    <xf numFmtId="0" fontId="1" fillId="0" borderId="0" xfId="0" applyFont="1" applyBorder="1" applyAlignment="1"/>
    <xf numFmtId="43" fontId="1" fillId="0" borderId="0" xfId="1" applyNumberFormat="1" applyFont="1" applyBorder="1"/>
    <xf numFmtId="43" fontId="1" fillId="0" borderId="0" xfId="1" applyFont="1" applyBorder="1"/>
    <xf numFmtId="168" fontId="1" fillId="0" borderId="1" xfId="1" applyNumberFormat="1" applyFont="1" applyBorder="1" applyAlignment="1">
      <alignment horizontal="left"/>
    </xf>
    <xf numFmtId="168" fontId="1" fillId="0" borderId="1" xfId="1" applyNumberFormat="1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4" fontId="13" fillId="0" borderId="0" xfId="0" applyNumberFormat="1" applyFont="1" applyBorder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1" xfId="0" applyFont="1" applyBorder="1"/>
    <xf numFmtId="3" fontId="1" fillId="0" borderId="1" xfId="0" applyNumberFormat="1" applyFont="1" applyBorder="1"/>
    <xf numFmtId="3" fontId="1" fillId="0" borderId="3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8" fontId="1" fillId="0" borderId="0" xfId="1" applyNumberFormat="1" applyFont="1" applyAlignment="1">
      <alignment horizontal="centerContinuous"/>
    </xf>
    <xf numFmtId="3" fontId="1" fillId="0" borderId="0" xfId="1" applyNumberFormat="1" applyFont="1" applyAlignment="1">
      <alignment horizontal="centerContinuous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/>
    </xf>
    <xf numFmtId="168" fontId="4" fillId="0" borderId="0" xfId="1" applyNumberFormat="1" applyFont="1" applyBorder="1"/>
    <xf numFmtId="168" fontId="1" fillId="0" borderId="0" xfId="1" applyNumberFormat="1" applyFon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/>
    <xf numFmtId="0" fontId="8" fillId="0" borderId="0" xfId="0" applyFont="1" applyAlignment="1">
      <alignment horizontal="left" vertical="top" wrapText="1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0" xfId="0" applyFont="1"/>
    <xf numFmtId="1" fontId="1" fillId="0" borderId="3" xfId="0" applyNumberFormat="1" applyFont="1" applyBorder="1" applyAlignment="1">
      <alignment horizontal="right"/>
    </xf>
    <xf numFmtId="1" fontId="1" fillId="0" borderId="3" xfId="0" quotePrefix="1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9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2" fillId="0" borderId="0" xfId="0" applyFont="1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208</v>
      </c>
    </row>
    <row r="4" spans="1:1" x14ac:dyDescent="0.25">
      <c r="A4" t="s">
        <v>237</v>
      </c>
    </row>
    <row r="6" spans="1:1" x14ac:dyDescent="0.25">
      <c r="A6" t="s">
        <v>0</v>
      </c>
    </row>
    <row r="8" spans="1:1" x14ac:dyDescent="0.25">
      <c r="A8" s="7" t="s">
        <v>49</v>
      </c>
    </row>
    <row r="9" spans="1:1" x14ac:dyDescent="0.25">
      <c r="A9" s="7"/>
    </row>
    <row r="10" spans="1:1" x14ac:dyDescent="0.25">
      <c r="A10" s="7" t="s">
        <v>39</v>
      </c>
    </row>
    <row r="11" spans="1:1" x14ac:dyDescent="0.25">
      <c r="A11" s="7"/>
    </row>
    <row r="12" spans="1:1" x14ac:dyDescent="0.25">
      <c r="A12" s="7" t="s">
        <v>41</v>
      </c>
    </row>
    <row r="13" spans="1:1" x14ac:dyDescent="0.25">
      <c r="A13" s="7"/>
    </row>
    <row r="14" spans="1:1" x14ac:dyDescent="0.25">
      <c r="A14" s="7" t="s">
        <v>42</v>
      </c>
    </row>
    <row r="15" spans="1:1" x14ac:dyDescent="0.25">
      <c r="A15" s="7"/>
    </row>
    <row r="16" spans="1:1" x14ac:dyDescent="0.25">
      <c r="A16" s="7" t="s">
        <v>43</v>
      </c>
    </row>
    <row r="17" spans="1:1" x14ac:dyDescent="0.25">
      <c r="A17" s="7"/>
    </row>
    <row r="18" spans="1:1" x14ac:dyDescent="0.25">
      <c r="A18" s="7" t="s">
        <v>44</v>
      </c>
    </row>
    <row r="19" spans="1:1" x14ac:dyDescent="0.25">
      <c r="A19" s="7"/>
    </row>
    <row r="20" spans="1:1" x14ac:dyDescent="0.25">
      <c r="A20" s="7" t="s">
        <v>45</v>
      </c>
    </row>
    <row r="21" spans="1:1" x14ac:dyDescent="0.25">
      <c r="A21" s="7"/>
    </row>
    <row r="22" spans="1:1" x14ac:dyDescent="0.25">
      <c r="A22" s="7" t="s">
        <v>46</v>
      </c>
    </row>
    <row r="23" spans="1:1" x14ac:dyDescent="0.25">
      <c r="A23" s="7"/>
    </row>
    <row r="24" spans="1:1" x14ac:dyDescent="0.25">
      <c r="A24" s="7" t="s">
        <v>47</v>
      </c>
    </row>
    <row r="26" spans="1:1" x14ac:dyDescent="0.25">
      <c r="A26" s="7" t="s">
        <v>235</v>
      </c>
    </row>
    <row r="27" spans="1:1" x14ac:dyDescent="0.25">
      <c r="A27" s="7"/>
    </row>
    <row r="28" spans="1:1" x14ac:dyDescent="0.25">
      <c r="A28" t="s">
        <v>48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137" t="s">
        <v>221</v>
      </c>
      <c r="B1" s="137"/>
      <c r="C1" s="137"/>
      <c r="D1" s="138"/>
      <c r="E1" s="138"/>
      <c r="F1" s="34"/>
    </row>
    <row r="2" spans="1:6" x14ac:dyDescent="0.25">
      <c r="A2" s="139"/>
      <c r="B2" s="140" t="s">
        <v>211</v>
      </c>
      <c r="C2" s="140" t="s">
        <v>213</v>
      </c>
      <c r="D2" s="140" t="s">
        <v>222</v>
      </c>
      <c r="E2" s="141" t="s">
        <v>222</v>
      </c>
      <c r="F2" s="34"/>
    </row>
    <row r="3" spans="1:6" x14ac:dyDescent="0.25">
      <c r="A3" s="142" t="s">
        <v>114</v>
      </c>
      <c r="B3" s="84">
        <v>2018</v>
      </c>
      <c r="C3" s="84">
        <v>2018</v>
      </c>
      <c r="D3" s="84">
        <v>2018</v>
      </c>
      <c r="E3" s="84">
        <v>2017</v>
      </c>
      <c r="F3" s="34"/>
    </row>
    <row r="4" spans="1:6" ht="8.25" customHeight="1" x14ac:dyDescent="0.25">
      <c r="A4" s="143"/>
      <c r="B4" s="119"/>
      <c r="C4" s="119"/>
      <c r="D4" s="119"/>
      <c r="E4" s="119"/>
      <c r="F4" s="34"/>
    </row>
    <row r="5" spans="1:6" x14ac:dyDescent="0.25">
      <c r="A5" s="139"/>
      <c r="B5" s="154" t="s">
        <v>161</v>
      </c>
      <c r="C5" s="154"/>
      <c r="D5" s="154"/>
      <c r="E5" s="154"/>
      <c r="F5" s="34"/>
    </row>
    <row r="6" spans="1:6" ht="8.25" customHeight="1" x14ac:dyDescent="0.25">
      <c r="A6" s="139"/>
      <c r="B6" s="65"/>
      <c r="C6" s="68"/>
      <c r="D6" s="67"/>
      <c r="E6" s="67"/>
      <c r="F6" s="34"/>
    </row>
    <row r="7" spans="1:6" x14ac:dyDescent="0.25">
      <c r="A7" s="139" t="s">
        <v>116</v>
      </c>
      <c r="B7" s="144">
        <v>118010.7</v>
      </c>
      <c r="C7" s="144">
        <v>114192.5</v>
      </c>
      <c r="D7" s="144">
        <v>122395.4</v>
      </c>
      <c r="E7" s="144">
        <v>126367.7</v>
      </c>
      <c r="F7" s="35"/>
    </row>
    <row r="8" spans="1:6" x14ac:dyDescent="0.25">
      <c r="A8" s="139" t="s">
        <v>162</v>
      </c>
      <c r="B8" s="144">
        <v>147.6</v>
      </c>
      <c r="C8" s="144">
        <v>115.4</v>
      </c>
      <c r="D8" s="144">
        <v>408.1</v>
      </c>
      <c r="E8" s="144">
        <v>212.8</v>
      </c>
      <c r="F8" s="35"/>
    </row>
    <row r="9" spans="1:6" x14ac:dyDescent="0.25">
      <c r="A9" s="139" t="s">
        <v>117</v>
      </c>
      <c r="B9" s="144">
        <v>8016.2</v>
      </c>
      <c r="C9" s="144">
        <v>7615.3</v>
      </c>
      <c r="D9" s="144">
        <v>8833.5</v>
      </c>
      <c r="E9" s="144">
        <v>10820.7</v>
      </c>
      <c r="F9" s="35"/>
    </row>
    <row r="10" spans="1:6" x14ac:dyDescent="0.25">
      <c r="A10" s="139" t="s">
        <v>163</v>
      </c>
      <c r="B10" s="144">
        <v>200.9</v>
      </c>
      <c r="C10" s="144">
        <v>197.1</v>
      </c>
      <c r="D10" s="144">
        <v>172.6</v>
      </c>
      <c r="E10" s="144">
        <v>167.4</v>
      </c>
      <c r="F10" s="35"/>
    </row>
    <row r="11" spans="1:6" x14ac:dyDescent="0.25">
      <c r="A11" s="139" t="s">
        <v>118</v>
      </c>
      <c r="B11" s="144">
        <v>21337.200000000001</v>
      </c>
      <c r="C11" s="144">
        <v>20042.3</v>
      </c>
      <c r="D11" s="144">
        <v>16661.900000000001</v>
      </c>
      <c r="E11" s="144">
        <v>18289.2</v>
      </c>
      <c r="F11" s="35"/>
    </row>
    <row r="12" spans="1:6" x14ac:dyDescent="0.25">
      <c r="A12" s="139" t="s">
        <v>119</v>
      </c>
      <c r="B12" s="144">
        <v>8201.1</v>
      </c>
      <c r="C12" s="144">
        <v>7520.5</v>
      </c>
      <c r="D12" s="144">
        <v>8236.7000000000007</v>
      </c>
      <c r="E12" s="144">
        <v>10594.8</v>
      </c>
      <c r="F12" s="35"/>
    </row>
    <row r="13" spans="1:6" x14ac:dyDescent="0.25">
      <c r="A13" s="139" t="s">
        <v>120</v>
      </c>
      <c r="B13" s="144">
        <v>2404.6999999999998</v>
      </c>
      <c r="C13" s="144">
        <v>2508.1</v>
      </c>
      <c r="D13" s="144">
        <v>2212.4</v>
      </c>
      <c r="E13" s="144">
        <v>1926.6</v>
      </c>
      <c r="F13" s="35"/>
    </row>
    <row r="14" spans="1:6" x14ac:dyDescent="0.25">
      <c r="A14" s="139" t="s">
        <v>121</v>
      </c>
      <c r="B14" s="144">
        <v>1013</v>
      </c>
      <c r="C14" s="144">
        <v>428.8</v>
      </c>
      <c r="D14" s="144">
        <v>648.4</v>
      </c>
      <c r="E14" s="144">
        <v>803.7</v>
      </c>
      <c r="F14" s="35"/>
    </row>
    <row r="15" spans="1:6" x14ac:dyDescent="0.25">
      <c r="A15" s="139" t="s">
        <v>122</v>
      </c>
      <c r="B15" s="144">
        <v>51542.8</v>
      </c>
      <c r="C15" s="144">
        <v>50595.9</v>
      </c>
      <c r="D15" s="144">
        <v>55888.4</v>
      </c>
      <c r="E15" s="144">
        <v>58308.6</v>
      </c>
      <c r="F15" s="35"/>
    </row>
    <row r="16" spans="1:6" x14ac:dyDescent="0.25">
      <c r="A16" s="139" t="s">
        <v>123</v>
      </c>
      <c r="B16" s="144">
        <v>21519.4</v>
      </c>
      <c r="C16" s="144">
        <v>21312</v>
      </c>
      <c r="D16" s="144">
        <v>24701.1</v>
      </c>
      <c r="E16" s="144">
        <v>21595.599999999999</v>
      </c>
      <c r="F16" s="35"/>
    </row>
    <row r="17" spans="1:6" x14ac:dyDescent="0.25">
      <c r="A17" s="139" t="s">
        <v>124</v>
      </c>
      <c r="B17" s="144">
        <v>3057.5</v>
      </c>
      <c r="C17" s="144">
        <v>3245.1</v>
      </c>
      <c r="D17" s="144">
        <v>3801.9</v>
      </c>
      <c r="E17" s="144">
        <v>3054.5</v>
      </c>
      <c r="F17" s="35"/>
    </row>
    <row r="18" spans="1:6" x14ac:dyDescent="0.25">
      <c r="A18" s="139" t="s">
        <v>164</v>
      </c>
      <c r="B18" s="144">
        <v>195.9</v>
      </c>
      <c r="C18" s="144">
        <v>287</v>
      </c>
      <c r="D18" s="144">
        <v>312.8</v>
      </c>
      <c r="E18" s="144">
        <v>153.1</v>
      </c>
      <c r="F18" s="35"/>
    </row>
    <row r="19" spans="1:6" x14ac:dyDescent="0.25">
      <c r="A19" s="139" t="s">
        <v>125</v>
      </c>
      <c r="B19" s="144">
        <v>6042.4</v>
      </c>
      <c r="C19" s="144">
        <v>4552.7</v>
      </c>
      <c r="D19" s="144">
        <v>4900.8</v>
      </c>
      <c r="E19" s="144">
        <v>5100.8</v>
      </c>
      <c r="F19" s="35"/>
    </row>
    <row r="20" spans="1:6" x14ac:dyDescent="0.25">
      <c r="A20" s="139" t="s">
        <v>165</v>
      </c>
      <c r="B20" s="144">
        <v>440.3</v>
      </c>
      <c r="C20" s="144">
        <v>478.9</v>
      </c>
      <c r="D20" s="144">
        <v>246.2</v>
      </c>
      <c r="E20" s="144">
        <v>418.4</v>
      </c>
      <c r="F20" s="35"/>
    </row>
    <row r="21" spans="1:6" x14ac:dyDescent="0.25">
      <c r="A21" s="139" t="s">
        <v>166</v>
      </c>
      <c r="B21" s="144">
        <v>194.8</v>
      </c>
      <c r="C21" s="144">
        <v>242.4</v>
      </c>
      <c r="D21" s="144">
        <v>253.8</v>
      </c>
      <c r="E21" s="144">
        <v>156.19999999999999</v>
      </c>
      <c r="F21" s="35"/>
    </row>
    <row r="22" spans="1:6" x14ac:dyDescent="0.25">
      <c r="A22" s="139" t="s">
        <v>126</v>
      </c>
      <c r="B22" s="144">
        <v>3406.8</v>
      </c>
      <c r="C22" s="144">
        <v>2360.6999999999998</v>
      </c>
      <c r="D22" s="144">
        <v>3378.1</v>
      </c>
      <c r="E22" s="144">
        <v>2878.1</v>
      </c>
      <c r="F22" s="35"/>
    </row>
    <row r="23" spans="1:6" x14ac:dyDescent="0.25">
      <c r="A23" s="139" t="s">
        <v>127</v>
      </c>
      <c r="B23" s="144">
        <v>1641.2</v>
      </c>
      <c r="C23" s="144">
        <v>1214.2</v>
      </c>
      <c r="D23" s="144">
        <v>691.1</v>
      </c>
      <c r="E23" s="144">
        <v>1305</v>
      </c>
      <c r="F23" s="35"/>
    </row>
    <row r="24" spans="1:6" x14ac:dyDescent="0.25">
      <c r="A24" s="139" t="s">
        <v>128</v>
      </c>
      <c r="B24" s="144">
        <v>2509.1</v>
      </c>
      <c r="C24" s="144">
        <v>2593.6</v>
      </c>
      <c r="D24" s="144">
        <v>2725.4</v>
      </c>
      <c r="E24" s="144">
        <v>2726.3</v>
      </c>
      <c r="F24" s="35"/>
    </row>
    <row r="25" spans="1:6" x14ac:dyDescent="0.25">
      <c r="A25" s="139" t="s">
        <v>167</v>
      </c>
      <c r="B25" s="144">
        <v>155.30000000000001</v>
      </c>
      <c r="C25" s="144">
        <v>260.10000000000002</v>
      </c>
      <c r="D25" s="144">
        <v>350.9</v>
      </c>
      <c r="E25" s="144">
        <v>186.6</v>
      </c>
      <c r="F25" s="35"/>
    </row>
    <row r="26" spans="1:6" x14ac:dyDescent="0.25">
      <c r="A26" s="139" t="s">
        <v>168</v>
      </c>
      <c r="B26" s="144">
        <v>88.5</v>
      </c>
      <c r="C26" s="144">
        <v>86.1</v>
      </c>
      <c r="D26" s="144">
        <v>90.9</v>
      </c>
      <c r="E26" s="144">
        <v>95.6</v>
      </c>
      <c r="F26" s="35"/>
    </row>
    <row r="27" spans="1:6" x14ac:dyDescent="0.25">
      <c r="A27" s="139" t="s">
        <v>129</v>
      </c>
      <c r="B27" s="144">
        <v>466</v>
      </c>
      <c r="C27" s="144">
        <v>340.5</v>
      </c>
      <c r="D27" s="144">
        <v>467.5</v>
      </c>
      <c r="E27" s="144">
        <v>553.29999999999995</v>
      </c>
      <c r="F27" s="35"/>
    </row>
    <row r="28" spans="1:6" x14ac:dyDescent="0.25">
      <c r="A28" s="139" t="s">
        <v>130</v>
      </c>
      <c r="B28" s="144">
        <v>150.30000000000001</v>
      </c>
      <c r="C28" s="144">
        <v>275.8</v>
      </c>
      <c r="D28" s="144">
        <v>258.2</v>
      </c>
      <c r="E28" s="144">
        <v>240.7</v>
      </c>
      <c r="F28" s="35"/>
    </row>
    <row r="29" spans="1:6" x14ac:dyDescent="0.25">
      <c r="A29" s="139" t="s">
        <v>169</v>
      </c>
      <c r="B29" s="144">
        <v>311.89999999999998</v>
      </c>
      <c r="C29" s="144">
        <v>372.6</v>
      </c>
      <c r="D29" s="144">
        <v>274.10000000000002</v>
      </c>
      <c r="E29" s="144">
        <v>239.3</v>
      </c>
      <c r="F29" s="35"/>
    </row>
    <row r="30" spans="1:6" x14ac:dyDescent="0.25">
      <c r="A30" s="139" t="s">
        <v>170</v>
      </c>
      <c r="B30" s="144">
        <v>124.8</v>
      </c>
      <c r="C30" s="144">
        <v>63.5</v>
      </c>
      <c r="D30" s="144">
        <v>97.3</v>
      </c>
      <c r="E30" s="144">
        <v>97.3</v>
      </c>
      <c r="F30" s="35"/>
    </row>
    <row r="31" spans="1:6" x14ac:dyDescent="0.25">
      <c r="A31" s="139" t="s">
        <v>171</v>
      </c>
      <c r="B31" s="144">
        <v>651.70000000000005</v>
      </c>
      <c r="C31" s="144">
        <v>633.6</v>
      </c>
      <c r="D31" s="144">
        <v>742.8</v>
      </c>
      <c r="E31" s="144">
        <v>772.3</v>
      </c>
      <c r="F31" s="35"/>
    </row>
    <row r="32" spans="1:6" x14ac:dyDescent="0.25">
      <c r="A32" s="139" t="s">
        <v>133</v>
      </c>
      <c r="B32" s="144">
        <v>8290.1</v>
      </c>
      <c r="C32" s="144">
        <v>8967.5</v>
      </c>
      <c r="D32" s="144">
        <v>7903.8</v>
      </c>
      <c r="E32" s="144">
        <v>12315.3</v>
      </c>
      <c r="F32" s="35"/>
    </row>
    <row r="33" spans="1:6" x14ac:dyDescent="0.25">
      <c r="A33" s="139" t="s">
        <v>135</v>
      </c>
      <c r="B33" s="144">
        <v>404.8</v>
      </c>
      <c r="C33" s="144">
        <v>18.399999999999999</v>
      </c>
      <c r="D33" s="144">
        <v>2.7</v>
      </c>
      <c r="E33" s="144">
        <v>324.2</v>
      </c>
      <c r="F33" s="35"/>
    </row>
    <row r="34" spans="1:6" x14ac:dyDescent="0.25">
      <c r="A34" s="139" t="s">
        <v>137</v>
      </c>
      <c r="B34" s="144">
        <v>2366.1999999999998</v>
      </c>
      <c r="C34" s="144">
        <v>2940</v>
      </c>
      <c r="D34" s="144">
        <v>2238.1</v>
      </c>
      <c r="E34" s="144">
        <v>7422.7</v>
      </c>
      <c r="F34" s="35"/>
    </row>
    <row r="35" spans="1:6" x14ac:dyDescent="0.25">
      <c r="A35" s="139" t="s">
        <v>138</v>
      </c>
      <c r="B35" s="144">
        <v>528.20000000000005</v>
      </c>
      <c r="C35" s="144">
        <v>397.7</v>
      </c>
      <c r="D35" s="144">
        <v>443.2</v>
      </c>
      <c r="E35" s="144">
        <v>432.8</v>
      </c>
      <c r="F35" s="35"/>
    </row>
    <row r="36" spans="1:6" x14ac:dyDescent="0.25">
      <c r="A36" s="139" t="s">
        <v>139</v>
      </c>
      <c r="B36" s="144">
        <v>302.5</v>
      </c>
      <c r="C36" s="144">
        <v>313.60000000000002</v>
      </c>
      <c r="D36" s="144">
        <v>403.1</v>
      </c>
      <c r="E36" s="144">
        <v>366.8</v>
      </c>
      <c r="F36" s="35"/>
    </row>
    <row r="37" spans="1:6" x14ac:dyDescent="0.25">
      <c r="A37" s="139" t="s">
        <v>141</v>
      </c>
      <c r="B37" s="144">
        <v>113</v>
      </c>
      <c r="C37" s="144">
        <v>108.3</v>
      </c>
      <c r="D37" s="144">
        <v>144.1</v>
      </c>
      <c r="E37" s="144">
        <v>169.9</v>
      </c>
      <c r="F37" s="35"/>
    </row>
    <row r="38" spans="1:6" x14ac:dyDescent="0.25">
      <c r="A38" s="139" t="s">
        <v>142</v>
      </c>
      <c r="B38" s="144">
        <v>925.8</v>
      </c>
      <c r="C38" s="144">
        <v>1266.3</v>
      </c>
      <c r="D38" s="144">
        <v>891.4</v>
      </c>
      <c r="E38" s="144">
        <v>731.2</v>
      </c>
      <c r="F38" s="35"/>
    </row>
    <row r="39" spans="1:6" x14ac:dyDescent="0.25">
      <c r="A39" s="139" t="s">
        <v>172</v>
      </c>
      <c r="B39" s="144">
        <v>193.3</v>
      </c>
      <c r="C39" s="144">
        <v>90.3</v>
      </c>
      <c r="D39" s="144">
        <v>235.3</v>
      </c>
      <c r="E39" s="144">
        <v>193.7</v>
      </c>
      <c r="F39" s="35"/>
    </row>
    <row r="40" spans="1:6" x14ac:dyDescent="0.25">
      <c r="A40" s="139" t="s">
        <v>147</v>
      </c>
      <c r="B40" s="144">
        <v>934.5</v>
      </c>
      <c r="C40" s="144">
        <v>636</v>
      </c>
      <c r="D40" s="144">
        <v>811.9</v>
      </c>
      <c r="E40" s="144">
        <v>478.9</v>
      </c>
      <c r="F40" s="35"/>
    </row>
    <row r="41" spans="1:6" x14ac:dyDescent="0.25">
      <c r="A41" s="139" t="s">
        <v>149</v>
      </c>
      <c r="B41" s="144">
        <v>249.8</v>
      </c>
      <c r="C41" s="144">
        <v>189.7</v>
      </c>
      <c r="D41" s="144">
        <v>174.4</v>
      </c>
      <c r="E41" s="144">
        <v>171.5</v>
      </c>
      <c r="F41" s="35"/>
    </row>
    <row r="42" spans="1:6" x14ac:dyDescent="0.25">
      <c r="A42" s="139" t="s">
        <v>173</v>
      </c>
      <c r="B42" s="144">
        <v>344.3</v>
      </c>
      <c r="C42" s="144">
        <v>297.3</v>
      </c>
      <c r="D42" s="144">
        <v>240.4</v>
      </c>
      <c r="E42" s="144">
        <v>403.3</v>
      </c>
      <c r="F42" s="35"/>
    </row>
    <row r="43" spans="1:6" x14ac:dyDescent="0.25">
      <c r="A43" s="139" t="s">
        <v>174</v>
      </c>
      <c r="B43" s="144">
        <v>1211</v>
      </c>
      <c r="C43" s="144">
        <v>1923.7</v>
      </c>
      <c r="D43" s="144">
        <v>1510.5</v>
      </c>
      <c r="E43" s="144">
        <v>1047.3</v>
      </c>
      <c r="F43" s="35"/>
    </row>
    <row r="44" spans="1:6" x14ac:dyDescent="0.25">
      <c r="A44" s="139" t="s">
        <v>152</v>
      </c>
      <c r="B44" s="144">
        <v>578</v>
      </c>
      <c r="C44" s="144">
        <v>539.9</v>
      </c>
      <c r="D44" s="144">
        <v>775.4</v>
      </c>
      <c r="E44" s="144">
        <v>499</v>
      </c>
      <c r="F44" s="35"/>
    </row>
    <row r="45" spans="1:6" x14ac:dyDescent="0.25">
      <c r="A45" s="139" t="s">
        <v>175</v>
      </c>
      <c r="B45" s="144">
        <v>473.3</v>
      </c>
      <c r="C45" s="144">
        <v>418</v>
      </c>
      <c r="D45" s="144">
        <v>600.4</v>
      </c>
      <c r="E45" s="144">
        <v>403.8</v>
      </c>
      <c r="F45" s="35"/>
    </row>
    <row r="46" spans="1:6" x14ac:dyDescent="0.25">
      <c r="A46" s="139" t="s">
        <v>153</v>
      </c>
      <c r="B46" s="144">
        <v>3360.8</v>
      </c>
      <c r="C46" s="144">
        <v>3841.9</v>
      </c>
      <c r="D46" s="144">
        <v>3297.5</v>
      </c>
      <c r="E46" s="144">
        <v>3107.9</v>
      </c>
      <c r="F46" s="35"/>
    </row>
    <row r="47" spans="1:6" x14ac:dyDescent="0.25">
      <c r="A47" s="139" t="s">
        <v>176</v>
      </c>
      <c r="B47" s="144">
        <v>3243.9</v>
      </c>
      <c r="C47" s="144">
        <v>3416.1</v>
      </c>
      <c r="D47" s="144">
        <v>3133.5</v>
      </c>
      <c r="E47" s="144">
        <v>2801.7</v>
      </c>
      <c r="F47" s="35"/>
    </row>
    <row r="48" spans="1:6" x14ac:dyDescent="0.25">
      <c r="A48" s="137" t="s">
        <v>177</v>
      </c>
      <c r="B48" s="116">
        <v>138791.29999999999</v>
      </c>
      <c r="C48" s="116">
        <v>134688.29999999999</v>
      </c>
      <c r="D48" s="116">
        <v>141998.5</v>
      </c>
      <c r="E48" s="138">
        <v>150117.4</v>
      </c>
      <c r="F48" s="34"/>
    </row>
    <row r="49" spans="1:6" ht="16.5" hidden="1" customHeight="1" x14ac:dyDescent="0.25">
      <c r="A49" s="145"/>
      <c r="B49" s="146"/>
      <c r="C49" s="146"/>
      <c r="D49" s="146"/>
      <c r="E49" s="93">
        <v>150117.4</v>
      </c>
      <c r="F49" s="34"/>
    </row>
    <row r="50" spans="1:6" ht="14.25" customHeight="1" x14ac:dyDescent="0.25">
      <c r="A50" s="2" t="s">
        <v>201</v>
      </c>
      <c r="B50" s="2"/>
      <c r="C50" s="2"/>
      <c r="D50" s="64"/>
      <c r="E50" s="147"/>
      <c r="F50" s="46"/>
    </row>
    <row r="51" spans="1:6" ht="16.5" customHeight="1" x14ac:dyDescent="0.25">
      <c r="A51" s="2" t="s">
        <v>178</v>
      </c>
      <c r="B51" s="2"/>
      <c r="C51" s="2"/>
      <c r="D51" s="64"/>
      <c r="E51" s="147"/>
      <c r="F51" s="46"/>
    </row>
    <row r="52" spans="1:6" ht="3.75" customHeight="1" x14ac:dyDescent="0.25">
      <c r="A52" s="2"/>
      <c r="B52" s="2"/>
      <c r="C52" s="2"/>
      <c r="D52" s="64"/>
      <c r="E52" s="147"/>
      <c r="F52" s="46"/>
    </row>
    <row r="53" spans="1:6" ht="13.5" customHeight="1" x14ac:dyDescent="0.25">
      <c r="A53" s="164" t="s">
        <v>111</v>
      </c>
      <c r="B53" s="164"/>
      <c r="C53" s="164"/>
      <c r="D53" s="164"/>
      <c r="E53" s="164"/>
      <c r="F53" s="46"/>
    </row>
    <row r="54" spans="1:6" ht="17.25" customHeight="1" x14ac:dyDescent="0.25">
      <c r="A54" s="122" t="s">
        <v>112</v>
      </c>
      <c r="B54" s="122"/>
      <c r="C54" s="122"/>
      <c r="D54" s="122"/>
      <c r="E54" s="122"/>
      <c r="F54" s="46"/>
    </row>
    <row r="55" spans="1:6" x14ac:dyDescent="0.25">
      <c r="A55" s="2" t="s">
        <v>239</v>
      </c>
      <c r="B55" s="2"/>
      <c r="C55" s="2"/>
      <c r="D55" s="64"/>
      <c r="E55" s="147"/>
      <c r="F55" s="46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2" width="10.140625" customWidth="1"/>
    <col min="3" max="3" width="2.7109375" customWidth="1"/>
    <col min="4" max="4" width="10.140625" customWidth="1"/>
    <col min="5" max="5" width="5.5703125" customWidth="1"/>
    <col min="6" max="6" width="5.7109375" customWidth="1"/>
    <col min="7" max="7" width="2.7109375" customWidth="1"/>
  </cols>
  <sheetData>
    <row r="1" spans="1:9" x14ac:dyDescent="0.25">
      <c r="A1" s="50" t="s">
        <v>223</v>
      </c>
      <c r="B1" s="50"/>
      <c r="C1" s="50"/>
      <c r="D1" s="50"/>
      <c r="E1" s="50"/>
      <c r="F1" s="50"/>
      <c r="G1" s="50"/>
      <c r="H1" s="50"/>
      <c r="I1" s="40"/>
    </row>
    <row r="2" spans="1:9" x14ac:dyDescent="0.25">
      <c r="A2" s="148" t="s">
        <v>179</v>
      </c>
      <c r="B2" s="149" t="s">
        <v>224</v>
      </c>
      <c r="C2" s="149"/>
      <c r="D2" s="149" t="s">
        <v>225</v>
      </c>
      <c r="E2" s="149"/>
      <c r="F2" s="150" t="s">
        <v>226</v>
      </c>
      <c r="G2" s="150"/>
      <c r="H2" s="149" t="s">
        <v>11</v>
      </c>
      <c r="I2" s="40"/>
    </row>
    <row r="3" spans="1:9" x14ac:dyDescent="0.25">
      <c r="A3" s="2"/>
      <c r="B3" s="151"/>
      <c r="C3" s="151"/>
      <c r="D3" s="151"/>
      <c r="E3" s="151"/>
      <c r="F3" s="131" t="s">
        <v>227</v>
      </c>
      <c r="G3" s="131"/>
      <c r="H3" s="151"/>
      <c r="I3" s="40"/>
    </row>
    <row r="4" spans="1:9" x14ac:dyDescent="0.25">
      <c r="A4" s="2"/>
      <c r="B4" s="153" t="s">
        <v>228</v>
      </c>
      <c r="C4" s="153"/>
      <c r="D4" s="153"/>
      <c r="E4" s="152"/>
      <c r="F4" s="131" t="s">
        <v>229</v>
      </c>
      <c r="G4" s="131"/>
      <c r="H4" s="131" t="s">
        <v>230</v>
      </c>
      <c r="I4" s="40"/>
    </row>
    <row r="5" spans="1:9" x14ac:dyDescent="0.25">
      <c r="A5" s="2" t="s">
        <v>4</v>
      </c>
      <c r="D5" s="2"/>
      <c r="E5" s="2"/>
      <c r="F5" s="2"/>
      <c r="G5" s="2"/>
      <c r="I5" s="40"/>
    </row>
    <row r="6" spans="1:9" x14ac:dyDescent="0.25">
      <c r="A6" s="2" t="s">
        <v>180</v>
      </c>
      <c r="B6" s="2">
        <v>510</v>
      </c>
      <c r="C6" s="2"/>
      <c r="D6" s="2">
        <v>505</v>
      </c>
      <c r="E6" s="2"/>
      <c r="F6" s="64">
        <v>1065</v>
      </c>
      <c r="G6" s="2"/>
      <c r="H6" s="64">
        <v>1120</v>
      </c>
      <c r="I6" s="40"/>
    </row>
    <row r="7" spans="1:9" x14ac:dyDescent="0.25">
      <c r="A7" s="2" t="s">
        <v>181</v>
      </c>
      <c r="B7" s="64">
        <v>118</v>
      </c>
      <c r="C7" s="64"/>
      <c r="D7" s="64">
        <v>116</v>
      </c>
      <c r="E7" s="64"/>
      <c r="F7" s="64">
        <v>910</v>
      </c>
      <c r="G7" s="64"/>
      <c r="H7" s="2">
        <v>220</v>
      </c>
      <c r="I7" s="40"/>
    </row>
    <row r="8" spans="1:9" x14ac:dyDescent="0.25">
      <c r="A8" s="2" t="s">
        <v>182</v>
      </c>
      <c r="B8" s="64">
        <v>1430</v>
      </c>
      <c r="C8" s="64"/>
      <c r="D8" s="64">
        <v>1420</v>
      </c>
      <c r="E8" s="64"/>
      <c r="F8" s="64">
        <v>980</v>
      </c>
      <c r="G8" s="64"/>
      <c r="H8" s="64">
        <v>2900</v>
      </c>
      <c r="I8" s="40"/>
    </row>
    <row r="9" spans="1:9" x14ac:dyDescent="0.25">
      <c r="A9" s="2" t="s">
        <v>231</v>
      </c>
      <c r="B9" s="64">
        <v>430</v>
      </c>
      <c r="C9" s="64"/>
      <c r="D9" s="64">
        <v>400</v>
      </c>
      <c r="E9" s="64"/>
      <c r="F9" s="64">
        <v>804</v>
      </c>
      <c r="G9" s="64"/>
      <c r="H9" s="64">
        <v>670</v>
      </c>
      <c r="I9" s="40"/>
    </row>
    <row r="10" spans="1:9" x14ac:dyDescent="0.25">
      <c r="A10" s="2" t="s">
        <v>232</v>
      </c>
      <c r="B10" s="64">
        <v>300</v>
      </c>
      <c r="C10" s="64"/>
      <c r="D10" s="64">
        <v>290</v>
      </c>
      <c r="E10" s="64"/>
      <c r="F10" s="64">
        <v>803</v>
      </c>
      <c r="G10" s="64"/>
      <c r="H10" s="64">
        <v>485</v>
      </c>
      <c r="I10" s="40"/>
    </row>
    <row r="11" spans="1:9" x14ac:dyDescent="0.25">
      <c r="A11" s="2" t="s">
        <v>183</v>
      </c>
      <c r="B11" s="64">
        <v>98</v>
      </c>
      <c r="C11" s="64"/>
      <c r="D11" s="64">
        <v>97</v>
      </c>
      <c r="E11" s="64"/>
      <c r="F11" s="64">
        <v>1014</v>
      </c>
      <c r="G11" s="64"/>
      <c r="H11" s="64">
        <v>205</v>
      </c>
      <c r="I11" s="40"/>
    </row>
    <row r="12" spans="1:9" x14ac:dyDescent="0.25">
      <c r="A12" s="2" t="s">
        <v>184</v>
      </c>
      <c r="B12" s="64">
        <v>2886</v>
      </c>
      <c r="C12" s="64"/>
      <c r="D12" s="64">
        <f>SUM(D6:D11)</f>
        <v>2828</v>
      </c>
      <c r="E12" s="64"/>
      <c r="F12" s="64">
        <v>950</v>
      </c>
      <c r="G12" s="64"/>
      <c r="H12" s="64">
        <f>SUM(H6:H11)</f>
        <v>5600</v>
      </c>
      <c r="I12" s="40"/>
    </row>
    <row r="13" spans="1:9" x14ac:dyDescent="0.25">
      <c r="A13" s="2"/>
      <c r="B13" s="64"/>
      <c r="C13" s="64"/>
      <c r="D13" s="64"/>
      <c r="E13" s="64"/>
      <c r="F13" s="64"/>
      <c r="G13" s="64"/>
      <c r="H13" s="64"/>
      <c r="I13" s="40"/>
    </row>
    <row r="14" spans="1:9" x14ac:dyDescent="0.25">
      <c r="A14" s="2" t="s">
        <v>185</v>
      </c>
      <c r="B14" s="64">
        <v>485</v>
      </c>
      <c r="C14" s="64"/>
      <c r="D14" s="64">
        <v>480</v>
      </c>
      <c r="E14" s="64"/>
      <c r="F14" s="64">
        <v>1150</v>
      </c>
      <c r="G14" s="64"/>
      <c r="H14" s="64">
        <v>1150</v>
      </c>
      <c r="I14" s="40"/>
    </row>
    <row r="15" spans="1:9" x14ac:dyDescent="0.25">
      <c r="A15" s="2" t="s">
        <v>186</v>
      </c>
      <c r="B15" s="64">
        <v>195</v>
      </c>
      <c r="C15" s="64"/>
      <c r="D15" s="64">
        <v>190</v>
      </c>
      <c r="E15" s="64"/>
      <c r="F15" s="64">
        <v>1061</v>
      </c>
      <c r="G15" s="64"/>
      <c r="H15" s="64">
        <v>420</v>
      </c>
      <c r="I15" s="40"/>
    </row>
    <row r="16" spans="1:9" x14ac:dyDescent="0.25">
      <c r="A16" s="2" t="s">
        <v>187</v>
      </c>
      <c r="B16" s="64">
        <v>620</v>
      </c>
      <c r="C16" s="64"/>
      <c r="D16" s="64">
        <v>615</v>
      </c>
      <c r="E16" s="64"/>
      <c r="F16" s="64">
        <v>1140</v>
      </c>
      <c r="G16" s="64"/>
      <c r="H16" s="64">
        <v>1460</v>
      </c>
      <c r="I16" s="40"/>
    </row>
    <row r="17" spans="1:9" x14ac:dyDescent="0.25">
      <c r="A17" s="2" t="s">
        <v>188</v>
      </c>
      <c r="B17" s="64">
        <v>325</v>
      </c>
      <c r="C17" s="64"/>
      <c r="D17" s="64">
        <v>320</v>
      </c>
      <c r="E17" s="64"/>
      <c r="F17" s="64">
        <v>1240</v>
      </c>
      <c r="G17" s="64"/>
      <c r="H17" s="64">
        <v>830</v>
      </c>
      <c r="I17" s="40"/>
    </row>
    <row r="18" spans="1:9" x14ac:dyDescent="0.25">
      <c r="A18" s="2" t="s">
        <v>189</v>
      </c>
      <c r="B18" s="64">
        <v>360</v>
      </c>
      <c r="C18" s="64"/>
      <c r="D18" s="64">
        <v>355</v>
      </c>
      <c r="E18" s="64"/>
      <c r="F18" s="64">
        <v>1034</v>
      </c>
      <c r="G18" s="64"/>
      <c r="H18" s="64">
        <v>765</v>
      </c>
      <c r="I18" s="40"/>
    </row>
    <row r="19" spans="1:9" x14ac:dyDescent="0.25">
      <c r="A19" s="2" t="s">
        <v>190</v>
      </c>
      <c r="B19" s="64">
        <v>1985</v>
      </c>
      <c r="C19" s="64"/>
      <c r="D19" s="64">
        <f>SUM(D14:D18)</f>
        <v>1960</v>
      </c>
      <c r="E19" s="64"/>
      <c r="F19" s="64">
        <v>1133</v>
      </c>
      <c r="G19" s="64"/>
      <c r="H19" s="64">
        <f>SUM(H14:H18)</f>
        <v>4625</v>
      </c>
      <c r="I19" s="40"/>
    </row>
    <row r="20" spans="1:9" x14ac:dyDescent="0.25">
      <c r="A20" s="2"/>
      <c r="B20" s="64"/>
      <c r="C20" s="64"/>
      <c r="D20" s="64"/>
      <c r="E20" s="64"/>
      <c r="F20" s="64"/>
      <c r="G20" s="64"/>
      <c r="H20" s="64"/>
      <c r="I20" s="40"/>
    </row>
    <row r="21" spans="1:9" x14ac:dyDescent="0.25">
      <c r="A21" s="2" t="s">
        <v>191</v>
      </c>
      <c r="B21" s="64">
        <v>165</v>
      </c>
      <c r="C21" s="64"/>
      <c r="D21" s="64">
        <v>159</v>
      </c>
      <c r="E21" s="64"/>
      <c r="F21" s="64">
        <v>1011</v>
      </c>
      <c r="G21" s="64"/>
      <c r="H21" s="64">
        <v>335</v>
      </c>
      <c r="I21" s="40"/>
    </row>
    <row r="22" spans="1:9" x14ac:dyDescent="0.25">
      <c r="A22" s="2" t="s">
        <v>192</v>
      </c>
      <c r="B22" s="64">
        <v>780</v>
      </c>
      <c r="C22" s="64"/>
      <c r="D22" s="64">
        <v>570</v>
      </c>
      <c r="E22" s="64"/>
      <c r="F22" s="64">
        <v>783</v>
      </c>
      <c r="G22" s="64"/>
      <c r="H22" s="64">
        <v>930</v>
      </c>
      <c r="I22" s="40"/>
    </row>
    <row r="23" spans="1:9" x14ac:dyDescent="0.25">
      <c r="A23" s="2" t="s">
        <v>193</v>
      </c>
      <c r="B23" s="64">
        <v>7700</v>
      </c>
      <c r="C23" s="64"/>
      <c r="D23" s="64">
        <v>4500</v>
      </c>
      <c r="E23" s="64"/>
      <c r="F23" s="64">
        <v>715</v>
      </c>
      <c r="G23" s="64"/>
      <c r="H23" s="64">
        <v>6700</v>
      </c>
      <c r="I23" s="40"/>
    </row>
    <row r="24" spans="1:9" x14ac:dyDescent="0.25">
      <c r="A24" s="2" t="s">
        <v>194</v>
      </c>
      <c r="B24" s="64">
        <v>8645</v>
      </c>
      <c r="C24" s="64"/>
      <c r="D24" s="64">
        <f>SUM(D21:D23)</f>
        <v>5229</v>
      </c>
      <c r="E24" s="64"/>
      <c r="F24" s="64">
        <v>731</v>
      </c>
      <c r="G24" s="64"/>
      <c r="H24" s="64">
        <f>SUM(H21:H23)</f>
        <v>7965</v>
      </c>
      <c r="I24" s="40"/>
    </row>
    <row r="25" spans="1:9" x14ac:dyDescent="0.25">
      <c r="A25" s="2"/>
      <c r="B25" s="64"/>
      <c r="C25" s="64"/>
      <c r="D25" s="64"/>
      <c r="E25" s="64"/>
      <c r="G25" s="64"/>
      <c r="H25" s="64"/>
      <c r="I25" s="40"/>
    </row>
    <row r="26" spans="1:9" x14ac:dyDescent="0.25">
      <c r="A26" s="2" t="s">
        <v>195</v>
      </c>
      <c r="B26" s="64">
        <v>150</v>
      </c>
      <c r="C26" s="64"/>
      <c r="D26" s="64">
        <v>149</v>
      </c>
      <c r="E26" s="64"/>
      <c r="F26" s="64">
        <v>1546</v>
      </c>
      <c r="G26" s="64"/>
      <c r="H26" s="64">
        <v>480</v>
      </c>
      <c r="I26" s="40"/>
    </row>
    <row r="27" spans="1:9" x14ac:dyDescent="0.25">
      <c r="A27" s="2" t="s">
        <v>196</v>
      </c>
      <c r="B27" s="64">
        <v>50</v>
      </c>
      <c r="C27" s="64"/>
      <c r="D27" s="64">
        <v>49</v>
      </c>
      <c r="E27" s="64"/>
      <c r="F27" s="64">
        <v>1685</v>
      </c>
      <c r="G27" s="64"/>
      <c r="H27" s="64">
        <v>172</v>
      </c>
      <c r="I27" s="40"/>
    </row>
    <row r="28" spans="1:9" x14ac:dyDescent="0.25">
      <c r="A28" s="2" t="s">
        <v>197</v>
      </c>
      <c r="B28" s="64">
        <v>78</v>
      </c>
      <c r="C28" s="64"/>
      <c r="D28" s="64">
        <v>65</v>
      </c>
      <c r="E28" s="64"/>
      <c r="F28" s="64">
        <v>1108</v>
      </c>
      <c r="G28" s="64"/>
      <c r="H28" s="64">
        <v>150</v>
      </c>
      <c r="I28" s="40"/>
    </row>
    <row r="29" spans="1:9" x14ac:dyDescent="0.25">
      <c r="A29" s="2" t="s">
        <v>198</v>
      </c>
      <c r="B29" s="64">
        <f>SUM(B26:B28)</f>
        <v>278</v>
      </c>
      <c r="C29" s="64"/>
      <c r="D29" s="64">
        <f>SUM(D26:D28)</f>
        <v>263</v>
      </c>
      <c r="E29" s="64"/>
      <c r="F29" s="64">
        <v>1464</v>
      </c>
      <c r="G29" s="64"/>
      <c r="H29" s="64">
        <f>SUM(H26:H28)</f>
        <v>802</v>
      </c>
      <c r="I29" s="40"/>
    </row>
    <row r="30" spans="1:9" x14ac:dyDescent="0.25">
      <c r="A30" s="2"/>
      <c r="B30" s="64"/>
      <c r="C30" s="64"/>
      <c r="D30" s="64"/>
      <c r="E30" s="64"/>
      <c r="F30" s="64"/>
      <c r="G30" s="64"/>
      <c r="H30" s="64"/>
      <c r="I30" s="40"/>
    </row>
    <row r="31" spans="1:9" x14ac:dyDescent="0.25">
      <c r="A31" s="2" t="s">
        <v>210</v>
      </c>
      <c r="B31" s="64">
        <f>SUM(B12+B19+B24+B29)</f>
        <v>13794</v>
      </c>
      <c r="C31" s="64"/>
      <c r="D31" s="64">
        <f>SUM(D12+D19+D24+D29)</f>
        <v>10280</v>
      </c>
      <c r="E31" s="64"/>
      <c r="F31" s="64">
        <v>887</v>
      </c>
      <c r="G31" s="64"/>
      <c r="H31" s="64">
        <f>SUM(H12+H19+H24+H29)</f>
        <v>18992</v>
      </c>
      <c r="I31" s="40"/>
    </row>
    <row r="32" spans="1:9" x14ac:dyDescent="0.25">
      <c r="A32" s="2"/>
      <c r="B32" s="64"/>
      <c r="C32" s="64"/>
      <c r="D32" s="64"/>
      <c r="E32" s="64"/>
      <c r="F32" s="64"/>
      <c r="G32" s="64"/>
      <c r="H32" s="64"/>
      <c r="I32" s="40"/>
    </row>
    <row r="33" spans="1:9" x14ac:dyDescent="0.25">
      <c r="A33" s="2" t="s">
        <v>199</v>
      </c>
      <c r="B33" s="64"/>
      <c r="C33" s="64"/>
      <c r="D33" s="64"/>
      <c r="E33" s="64"/>
      <c r="F33" s="64"/>
      <c r="G33" s="64"/>
      <c r="H33" s="64"/>
      <c r="I33" s="40"/>
    </row>
    <row r="34" spans="1:9" x14ac:dyDescent="0.25">
      <c r="A34" s="2" t="s">
        <v>195</v>
      </c>
      <c r="B34" s="64">
        <v>14</v>
      </c>
      <c r="C34" s="64"/>
      <c r="D34" s="64">
        <v>13.5</v>
      </c>
      <c r="E34" s="64"/>
      <c r="F34" s="64">
        <v>889</v>
      </c>
      <c r="G34" s="64"/>
      <c r="H34" s="64">
        <v>25</v>
      </c>
      <c r="I34" s="40"/>
    </row>
    <row r="35" spans="1:9" x14ac:dyDescent="0.25">
      <c r="A35" s="2" t="s">
        <v>196</v>
      </c>
      <c r="B35" s="64">
        <v>210</v>
      </c>
      <c r="C35" s="64"/>
      <c r="D35" s="64">
        <v>209</v>
      </c>
      <c r="E35" s="64"/>
      <c r="F35" s="64">
        <v>1610</v>
      </c>
      <c r="G35" s="64"/>
      <c r="H35" s="64">
        <v>701</v>
      </c>
      <c r="I35" s="40"/>
    </row>
    <row r="36" spans="1:9" x14ac:dyDescent="0.25">
      <c r="A36" s="2" t="s">
        <v>197</v>
      </c>
      <c r="B36" s="64">
        <v>7</v>
      </c>
      <c r="C36" s="64"/>
      <c r="D36" s="64">
        <v>6.9</v>
      </c>
      <c r="E36" s="64"/>
      <c r="F36" s="64">
        <v>904</v>
      </c>
      <c r="G36" s="64"/>
      <c r="H36" s="64">
        <v>13</v>
      </c>
      <c r="I36" s="40"/>
    </row>
    <row r="37" spans="1:9" x14ac:dyDescent="0.25">
      <c r="A37" s="2" t="s">
        <v>193</v>
      </c>
      <c r="B37" s="64">
        <v>17</v>
      </c>
      <c r="C37" s="64"/>
      <c r="D37" s="64">
        <v>16</v>
      </c>
      <c r="E37" s="64"/>
      <c r="F37" s="64">
        <v>960</v>
      </c>
      <c r="G37" s="64"/>
      <c r="H37" s="64">
        <v>32</v>
      </c>
      <c r="I37" s="40"/>
    </row>
    <row r="38" spans="1:9" x14ac:dyDescent="0.25">
      <c r="A38" s="2"/>
      <c r="B38" s="64"/>
      <c r="C38" s="64"/>
      <c r="D38" s="64"/>
      <c r="E38" s="64"/>
      <c r="F38" s="64"/>
      <c r="G38" s="64"/>
      <c r="H38" s="64"/>
      <c r="I38" s="40"/>
    </row>
    <row r="39" spans="1:9" x14ac:dyDescent="0.25">
      <c r="A39" s="2" t="s">
        <v>200</v>
      </c>
      <c r="B39" s="64">
        <f>SUM(B34:B38)</f>
        <v>248</v>
      </c>
      <c r="C39" s="64"/>
      <c r="D39" s="64">
        <f>SUM(D34:D38)</f>
        <v>245.4</v>
      </c>
      <c r="E39" s="64"/>
      <c r="F39" s="64">
        <v>1508</v>
      </c>
      <c r="G39" s="64"/>
      <c r="H39" s="64">
        <f>SUM(H34:H38)</f>
        <v>771</v>
      </c>
      <c r="I39" s="40"/>
    </row>
    <row r="40" spans="1:9" x14ac:dyDescent="0.25">
      <c r="A40" s="2"/>
      <c r="B40" s="64"/>
      <c r="C40" s="64"/>
      <c r="D40" s="64"/>
      <c r="E40" s="64"/>
      <c r="F40" s="64"/>
      <c r="G40" s="64"/>
      <c r="H40" s="64"/>
      <c r="I40" s="40"/>
    </row>
    <row r="41" spans="1:9" ht="12.75" customHeight="1" x14ac:dyDescent="0.25">
      <c r="A41" s="50" t="s">
        <v>233</v>
      </c>
      <c r="B41" s="116">
        <f>SUM(B31+B39)</f>
        <v>14042</v>
      </c>
      <c r="C41" s="116"/>
      <c r="D41" s="116">
        <f>SUM(D31+D39)</f>
        <v>10525.4</v>
      </c>
      <c r="E41" s="116"/>
      <c r="F41" s="116">
        <v>901</v>
      </c>
      <c r="G41" s="116"/>
      <c r="H41" s="116">
        <f>SUM(H31+H39)</f>
        <v>19763</v>
      </c>
      <c r="I41" s="40"/>
    </row>
    <row r="42" spans="1:9" ht="5.25" customHeight="1" x14ac:dyDescent="0.25">
      <c r="A42" s="2"/>
      <c r="B42" s="2"/>
      <c r="C42" s="2"/>
      <c r="D42" s="78"/>
      <c r="E42" s="78"/>
      <c r="F42" s="78"/>
      <c r="G42" s="78"/>
      <c r="I42" s="4"/>
    </row>
    <row r="43" spans="1:9" ht="0.75" customHeight="1" x14ac:dyDescent="0.25">
      <c r="A43" s="2"/>
      <c r="B43" s="2"/>
      <c r="C43" s="2"/>
      <c r="D43" s="78"/>
      <c r="E43" s="78"/>
      <c r="F43" s="78"/>
      <c r="G43" s="78"/>
      <c r="I43" s="4"/>
    </row>
    <row r="44" spans="1:9" ht="10.5" customHeight="1" x14ac:dyDescent="0.25">
      <c r="A44" s="2" t="s">
        <v>38</v>
      </c>
      <c r="B44" s="2"/>
      <c r="C44" s="2"/>
      <c r="D44" s="78"/>
      <c r="E44" s="78"/>
      <c r="F44" s="78"/>
      <c r="G44" s="78"/>
      <c r="I44" s="4"/>
    </row>
    <row r="45" spans="1:9" ht="3.75" customHeight="1" x14ac:dyDescent="0.25">
      <c r="A45" s="2"/>
      <c r="B45" s="2"/>
      <c r="C45" s="2"/>
      <c r="D45" s="78"/>
      <c r="E45" s="78"/>
      <c r="F45" s="78"/>
      <c r="G45" s="78"/>
      <c r="I45" s="4"/>
    </row>
    <row r="46" spans="1:9" ht="14.25" customHeight="1" x14ac:dyDescent="0.25">
      <c r="A46" s="2" t="s">
        <v>234</v>
      </c>
      <c r="B46" s="2"/>
      <c r="C46" s="2"/>
      <c r="D46" s="78"/>
      <c r="E46" s="78"/>
      <c r="F46" s="78"/>
      <c r="G46" s="78"/>
      <c r="I46" s="40"/>
    </row>
    <row r="47" spans="1:9" ht="4.5" customHeight="1" x14ac:dyDescent="0.25">
      <c r="A47" s="2"/>
      <c r="B47" s="2"/>
      <c r="C47" s="2"/>
      <c r="D47" s="78"/>
      <c r="E47" s="78"/>
      <c r="F47" s="78"/>
      <c r="G47" s="78"/>
      <c r="I47" s="40"/>
    </row>
    <row r="48" spans="1:9" ht="14.25" customHeight="1" x14ac:dyDescent="0.25">
      <c r="A48" s="2" t="s">
        <v>239</v>
      </c>
      <c r="H48" s="2"/>
      <c r="I48" s="40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50" t="s">
        <v>212</v>
      </c>
      <c r="B1" s="50"/>
      <c r="C1" s="50"/>
      <c r="D1" s="50"/>
      <c r="E1" s="50"/>
      <c r="F1" s="50"/>
      <c r="G1" s="50"/>
      <c r="H1" s="50"/>
      <c r="I1" s="40"/>
    </row>
    <row r="2" spans="1:9" s="1" customFormat="1" x14ac:dyDescent="0.25">
      <c r="A2" s="51"/>
      <c r="B2" s="51"/>
      <c r="C2" s="51"/>
      <c r="D2" s="52"/>
      <c r="E2" s="52"/>
      <c r="F2" s="53" t="s">
        <v>209</v>
      </c>
      <c r="G2" s="54"/>
      <c r="H2" s="52"/>
      <c r="I2" s="40"/>
    </row>
    <row r="3" spans="1:9" x14ac:dyDescent="0.25">
      <c r="A3" s="55" t="s">
        <v>2</v>
      </c>
      <c r="B3" s="56" t="s">
        <v>1</v>
      </c>
      <c r="C3" s="57"/>
      <c r="D3" s="56" t="s">
        <v>222</v>
      </c>
      <c r="E3" s="58"/>
      <c r="F3" s="59" t="s">
        <v>236</v>
      </c>
      <c r="G3" s="60"/>
      <c r="H3" s="59" t="s">
        <v>238</v>
      </c>
      <c r="I3" s="4"/>
    </row>
    <row r="4" spans="1:9" ht="9" customHeight="1" x14ac:dyDescent="0.25">
      <c r="A4" s="61"/>
      <c r="B4" s="62"/>
      <c r="C4" s="62"/>
      <c r="D4" s="62"/>
      <c r="E4" s="62"/>
      <c r="F4" s="3"/>
      <c r="G4" s="3"/>
      <c r="H4" s="3"/>
      <c r="I4" s="40"/>
    </row>
    <row r="5" spans="1:9" x14ac:dyDescent="0.25">
      <c r="A5" s="61"/>
      <c r="B5" s="153" t="s">
        <v>3</v>
      </c>
      <c r="C5" s="153"/>
      <c r="D5" s="153"/>
      <c r="E5" s="153"/>
      <c r="F5" s="153"/>
      <c r="G5" s="153"/>
      <c r="H5" s="153"/>
      <c r="I5" s="40"/>
    </row>
    <row r="6" spans="1:9" x14ac:dyDescent="0.25">
      <c r="A6" s="2" t="s">
        <v>4</v>
      </c>
      <c r="G6" s="2"/>
      <c r="H6" s="2"/>
      <c r="I6" s="40"/>
    </row>
    <row r="7" spans="1:9" x14ac:dyDescent="0.25">
      <c r="A7" s="2" t="s">
        <v>5</v>
      </c>
      <c r="B7" s="63">
        <v>12.36</v>
      </c>
      <c r="C7" s="2"/>
      <c r="D7" s="63">
        <v>13.275</v>
      </c>
      <c r="E7" s="2"/>
      <c r="F7" s="63">
        <v>13.794</v>
      </c>
      <c r="G7" s="63"/>
      <c r="H7" s="63">
        <v>13.794</v>
      </c>
      <c r="I7" s="40"/>
    </row>
    <row r="8" spans="1:9" x14ac:dyDescent="0.25">
      <c r="A8" s="2" t="s">
        <v>6</v>
      </c>
      <c r="B8" s="63">
        <v>10.85</v>
      </c>
      <c r="C8" s="2"/>
      <c r="D8" s="63">
        <v>9.8989999999999991</v>
      </c>
      <c r="E8" s="63"/>
      <c r="F8" s="63">
        <v>10.308999999999999</v>
      </c>
      <c r="G8" s="63"/>
      <c r="H8" s="63">
        <v>10.28</v>
      </c>
      <c r="I8" s="40"/>
    </row>
    <row r="9" spans="1:9" ht="6.75" customHeight="1" x14ac:dyDescent="0.25">
      <c r="A9" s="2"/>
      <c r="B9" s="63"/>
      <c r="C9" s="63"/>
      <c r="D9" s="63"/>
      <c r="E9" s="63"/>
      <c r="F9" s="63"/>
      <c r="G9" s="63"/>
      <c r="H9" s="64"/>
      <c r="I9" s="40"/>
    </row>
    <row r="10" spans="1:9" x14ac:dyDescent="0.25">
      <c r="A10" s="2"/>
      <c r="B10" s="153" t="s">
        <v>202</v>
      </c>
      <c r="C10" s="154"/>
      <c r="D10" s="154"/>
      <c r="E10" s="154"/>
      <c r="F10" s="154"/>
      <c r="G10" s="154"/>
      <c r="H10" s="154"/>
      <c r="I10" s="40"/>
    </row>
    <row r="11" spans="1:9" ht="8.25" customHeight="1" x14ac:dyDescent="0.25">
      <c r="A11" s="2"/>
      <c r="B11" s="65"/>
      <c r="C11" s="65"/>
      <c r="D11" s="66"/>
      <c r="E11" s="66"/>
      <c r="F11" s="66"/>
      <c r="G11" s="66"/>
      <c r="H11" s="67"/>
      <c r="I11" s="40"/>
    </row>
    <row r="12" spans="1:9" x14ac:dyDescent="0.25">
      <c r="A12" s="2" t="s">
        <v>8</v>
      </c>
      <c r="B12" s="2">
        <v>895</v>
      </c>
      <c r="C12" s="2"/>
      <c r="D12" s="2">
        <v>895</v>
      </c>
      <c r="E12" s="2"/>
      <c r="F12" s="2">
        <v>881</v>
      </c>
      <c r="G12" s="2"/>
      <c r="H12" s="2">
        <v>887</v>
      </c>
      <c r="I12" s="40"/>
    </row>
    <row r="13" spans="1:9" ht="8.25" customHeight="1" x14ac:dyDescent="0.25">
      <c r="A13" s="2"/>
      <c r="B13" s="2"/>
      <c r="C13" s="2"/>
      <c r="D13" s="2"/>
      <c r="E13" s="2"/>
      <c r="F13" s="2"/>
      <c r="G13" s="2"/>
      <c r="H13" s="2"/>
      <c r="I13" s="40"/>
    </row>
    <row r="14" spans="1:9" x14ac:dyDescent="0.25">
      <c r="A14" s="2"/>
      <c r="B14" s="153" t="s">
        <v>9</v>
      </c>
      <c r="C14" s="154"/>
      <c r="D14" s="154"/>
      <c r="E14" s="154"/>
      <c r="F14" s="154"/>
      <c r="G14" s="154"/>
      <c r="H14" s="154"/>
      <c r="I14" s="40"/>
    </row>
    <row r="15" spans="1:9" ht="8.25" customHeight="1" x14ac:dyDescent="0.25">
      <c r="A15" s="2"/>
      <c r="B15" s="65"/>
      <c r="C15" s="65"/>
      <c r="D15" s="66"/>
      <c r="E15" s="66"/>
      <c r="F15" s="66"/>
      <c r="G15" s="66"/>
      <c r="H15" s="2"/>
      <c r="I15" s="40"/>
    </row>
    <row r="16" spans="1:9" x14ac:dyDescent="0.25">
      <c r="A16" s="2" t="s">
        <v>10</v>
      </c>
      <c r="B16" s="63">
        <v>2.6859999999999999</v>
      </c>
      <c r="C16" s="63">
        <v>3.6640000000000001</v>
      </c>
      <c r="D16" s="63">
        <v>4.2990000000000004</v>
      </c>
      <c r="E16" s="2"/>
      <c r="F16" s="63">
        <v>4.1970000000000001</v>
      </c>
      <c r="H16" s="63">
        <v>4.1970000000000001</v>
      </c>
      <c r="I16" s="41"/>
    </row>
    <row r="17" spans="1:9" x14ac:dyDescent="0.25">
      <c r="A17" s="2" t="s">
        <v>11</v>
      </c>
      <c r="B17" s="63">
        <v>20.222999999999999</v>
      </c>
      <c r="C17" s="63">
        <v>16.600999999999999</v>
      </c>
      <c r="D17" s="63">
        <v>18.456</v>
      </c>
      <c r="E17" s="2"/>
      <c r="F17" s="63">
        <v>18.911000000000001</v>
      </c>
      <c r="H17" s="63">
        <v>18.992000000000001</v>
      </c>
      <c r="I17" s="41"/>
    </row>
    <row r="18" spans="1:9" x14ac:dyDescent="0.25">
      <c r="A18" s="2" t="s">
        <v>12</v>
      </c>
      <c r="B18" s="63">
        <v>22.91</v>
      </c>
      <c r="C18" s="63">
        <v>20.273</v>
      </c>
      <c r="D18" s="63">
        <v>22.76</v>
      </c>
      <c r="E18" s="2"/>
      <c r="F18" s="63">
        <v>23.113</v>
      </c>
      <c r="H18" s="63">
        <v>23.193999999999999</v>
      </c>
      <c r="I18" s="41"/>
    </row>
    <row r="19" spans="1:9" x14ac:dyDescent="0.25">
      <c r="A19" s="2" t="s">
        <v>13</v>
      </c>
      <c r="B19" s="63">
        <v>3.198</v>
      </c>
      <c r="C19" s="63">
        <v>3.2749999999999999</v>
      </c>
      <c r="D19" s="63">
        <v>3.37</v>
      </c>
      <c r="E19" s="63"/>
      <c r="F19" s="63">
        <v>3.37</v>
      </c>
      <c r="H19" s="63">
        <v>3.37</v>
      </c>
      <c r="I19" s="41"/>
    </row>
    <row r="20" spans="1:9" x14ac:dyDescent="0.25">
      <c r="A20" s="2" t="s">
        <v>14</v>
      </c>
      <c r="B20" s="63">
        <v>15.211</v>
      </c>
      <c r="C20" s="63">
        <v>13.88</v>
      </c>
      <c r="D20" s="63">
        <v>14.85</v>
      </c>
      <c r="E20" s="63"/>
      <c r="F20" s="63">
        <v>15.05</v>
      </c>
      <c r="H20" s="63">
        <v>14.85</v>
      </c>
      <c r="I20" s="41"/>
    </row>
    <row r="21" spans="1:9" x14ac:dyDescent="0.25">
      <c r="A21" s="2" t="s">
        <v>15</v>
      </c>
      <c r="B21" s="63">
        <v>18.408999999999999</v>
      </c>
      <c r="C21" s="63">
        <v>17.155000000000001</v>
      </c>
      <c r="D21" s="63">
        <v>18.22</v>
      </c>
      <c r="E21" s="63"/>
      <c r="F21" s="63">
        <v>18.420000000000002</v>
      </c>
      <c r="H21" s="63">
        <v>18.22</v>
      </c>
      <c r="I21" s="41"/>
    </row>
    <row r="22" spans="1:9" x14ac:dyDescent="0.25">
      <c r="A22" s="2" t="s">
        <v>16</v>
      </c>
      <c r="B22" s="63">
        <v>4.1970000000000001</v>
      </c>
      <c r="C22" s="63">
        <v>3.1379999999999999</v>
      </c>
      <c r="D22" s="63">
        <v>4.4000000000000004</v>
      </c>
      <c r="E22" s="2"/>
      <c r="F22" s="63">
        <v>4.5060000000000002</v>
      </c>
      <c r="H22" s="63">
        <v>4.806</v>
      </c>
      <c r="I22" s="41"/>
    </row>
    <row r="23" spans="1:9" ht="8.25" customHeight="1" x14ac:dyDescent="0.25">
      <c r="A23" s="2"/>
      <c r="B23" s="63"/>
      <c r="C23" s="63"/>
      <c r="E23" s="63"/>
      <c r="F23" s="63"/>
      <c r="G23" s="63"/>
      <c r="H23" s="2"/>
      <c r="I23" s="40"/>
    </row>
    <row r="24" spans="1:9" x14ac:dyDescent="0.25">
      <c r="A24" s="2"/>
      <c r="B24" s="153" t="s">
        <v>17</v>
      </c>
      <c r="C24" s="154"/>
      <c r="D24" s="154"/>
      <c r="E24" s="154"/>
      <c r="F24" s="154"/>
      <c r="G24" s="154"/>
      <c r="H24" s="154"/>
      <c r="I24" s="40"/>
    </row>
    <row r="25" spans="1:9" ht="6.75" customHeight="1" x14ac:dyDescent="0.25">
      <c r="A25" s="2"/>
      <c r="B25" s="65"/>
      <c r="C25" s="65"/>
      <c r="D25" s="68"/>
      <c r="E25" s="68"/>
      <c r="F25" s="68"/>
      <c r="G25" s="68"/>
      <c r="H25" s="2"/>
      <c r="I25" s="40"/>
    </row>
    <row r="26" spans="1:9" x14ac:dyDescent="0.25">
      <c r="A26" s="2" t="s">
        <v>18</v>
      </c>
      <c r="B26" s="69">
        <v>22.8</v>
      </c>
      <c r="C26" s="2"/>
      <c r="D26" s="69">
        <v>24.1</v>
      </c>
      <c r="E26" s="69"/>
      <c r="F26" s="69">
        <v>24.5</v>
      </c>
      <c r="G26" s="69"/>
      <c r="H26" s="69">
        <v>26.4</v>
      </c>
      <c r="I26" s="41"/>
    </row>
    <row r="27" spans="1:9" ht="7.5" customHeight="1" x14ac:dyDescent="0.25">
      <c r="A27" s="2"/>
      <c r="D27" s="69"/>
      <c r="E27" s="69"/>
      <c r="I27" s="40"/>
    </row>
    <row r="28" spans="1:9" x14ac:dyDescent="0.25">
      <c r="A28" s="2"/>
      <c r="B28" s="153" t="s">
        <v>19</v>
      </c>
      <c r="C28" s="154"/>
      <c r="D28" s="154"/>
      <c r="E28" s="154"/>
      <c r="F28" s="154"/>
      <c r="G28" s="154"/>
      <c r="H28" s="154"/>
      <c r="I28" s="40"/>
    </row>
    <row r="29" spans="1:9" ht="7.5" customHeight="1" x14ac:dyDescent="0.25">
      <c r="A29" s="2"/>
      <c r="B29" s="65"/>
      <c r="C29" s="65"/>
      <c r="D29" s="70"/>
      <c r="E29" s="70"/>
      <c r="F29" s="70"/>
      <c r="G29" s="70"/>
      <c r="H29" s="2"/>
      <c r="I29" s="40"/>
    </row>
    <row r="30" spans="1:9" x14ac:dyDescent="0.25">
      <c r="A30" s="2" t="s">
        <v>20</v>
      </c>
      <c r="D30" s="68"/>
      <c r="E30" s="68"/>
      <c r="F30" s="68"/>
      <c r="G30" s="68"/>
      <c r="H30" s="2"/>
      <c r="I30" s="40"/>
    </row>
    <row r="31" spans="1:9" x14ac:dyDescent="0.25">
      <c r="A31" s="2" t="s">
        <v>5</v>
      </c>
      <c r="B31" s="69">
        <v>252.5</v>
      </c>
      <c r="C31" s="71"/>
      <c r="D31" s="69">
        <v>243</v>
      </c>
      <c r="E31" s="69"/>
      <c r="F31" s="69">
        <v>248</v>
      </c>
      <c r="H31" s="69">
        <v>248</v>
      </c>
      <c r="I31" s="40"/>
    </row>
    <row r="32" spans="1:9" x14ac:dyDescent="0.25">
      <c r="A32" s="2" t="s">
        <v>6</v>
      </c>
      <c r="B32" s="69">
        <v>250.4</v>
      </c>
      <c r="C32" s="71"/>
      <c r="D32" s="69">
        <v>240.4</v>
      </c>
      <c r="E32" s="69"/>
      <c r="F32" s="69">
        <v>245.4</v>
      </c>
      <c r="H32" s="69">
        <v>245.4</v>
      </c>
      <c r="I32" s="40"/>
    </row>
    <row r="33" spans="1:9" ht="7.5" customHeight="1" x14ac:dyDescent="0.25">
      <c r="A33" s="2"/>
      <c r="B33" s="72"/>
      <c r="C33" s="72"/>
      <c r="D33" s="72"/>
      <c r="E33" s="72"/>
      <c r="F33" s="72"/>
      <c r="G33" s="72"/>
      <c r="H33" s="2"/>
      <c r="I33" s="40"/>
    </row>
    <row r="34" spans="1:9" x14ac:dyDescent="0.25">
      <c r="A34" s="2"/>
      <c r="B34" s="153" t="s">
        <v>7</v>
      </c>
      <c r="C34" s="154"/>
      <c r="D34" s="154"/>
      <c r="E34" s="154"/>
      <c r="F34" s="154"/>
      <c r="G34" s="154"/>
      <c r="H34" s="154"/>
      <c r="I34" s="40"/>
    </row>
    <row r="35" spans="1:9" ht="8.25" customHeight="1" x14ac:dyDescent="0.25">
      <c r="A35" s="2"/>
      <c r="B35" s="65"/>
      <c r="C35" s="65"/>
      <c r="D35" s="67"/>
      <c r="E35" s="67"/>
      <c r="F35" s="68"/>
      <c r="G35" s="68"/>
      <c r="H35" s="2"/>
      <c r="I35" s="40"/>
    </row>
    <row r="36" spans="1:9" x14ac:dyDescent="0.25">
      <c r="A36" s="2" t="s">
        <v>8</v>
      </c>
      <c r="B36" s="64">
        <v>1341</v>
      </c>
      <c r="C36" s="64"/>
      <c r="D36" s="64">
        <v>1555</v>
      </c>
      <c r="E36" s="64"/>
      <c r="F36" s="64">
        <v>1508</v>
      </c>
      <c r="H36" s="64">
        <v>1508</v>
      </c>
      <c r="I36" s="40"/>
    </row>
    <row r="37" spans="1:9" ht="9" customHeight="1" x14ac:dyDescent="0.25">
      <c r="A37" s="2"/>
      <c r="B37" s="73"/>
      <c r="C37" s="73"/>
      <c r="D37" s="73"/>
      <c r="E37" s="73"/>
      <c r="F37" s="73"/>
      <c r="G37" s="73"/>
      <c r="H37" s="2"/>
      <c r="I37" s="40"/>
    </row>
    <row r="38" spans="1:9" x14ac:dyDescent="0.25">
      <c r="A38" s="2"/>
      <c r="B38" s="153" t="s">
        <v>21</v>
      </c>
      <c r="C38" s="154"/>
      <c r="D38" s="154"/>
      <c r="E38" s="154"/>
      <c r="F38" s="154"/>
      <c r="G38" s="154"/>
      <c r="H38" s="154"/>
      <c r="I38" s="40"/>
    </row>
    <row r="39" spans="1:9" ht="6.75" customHeight="1" x14ac:dyDescent="0.25">
      <c r="A39" s="2"/>
      <c r="B39" s="65"/>
      <c r="C39" s="65"/>
      <c r="D39" s="67"/>
      <c r="E39" s="67"/>
      <c r="F39" s="67"/>
      <c r="G39" s="67"/>
      <c r="I39" s="40"/>
    </row>
    <row r="40" spans="1:9" x14ac:dyDescent="0.25">
      <c r="A40" s="2" t="s">
        <v>10</v>
      </c>
      <c r="B40" s="2">
        <v>64</v>
      </c>
      <c r="C40" s="2"/>
      <c r="D40" s="2">
        <v>101</v>
      </c>
      <c r="E40" s="2"/>
      <c r="F40" s="2">
        <v>103</v>
      </c>
      <c r="G40" s="2"/>
      <c r="H40" s="2">
        <v>103</v>
      </c>
      <c r="I40" s="40"/>
    </row>
    <row r="41" spans="1:9" x14ac:dyDescent="0.25">
      <c r="A41" s="2" t="s">
        <v>11</v>
      </c>
      <c r="B41" s="2">
        <v>700</v>
      </c>
      <c r="C41" s="64"/>
      <c r="D41" s="2">
        <v>779</v>
      </c>
      <c r="E41" s="2"/>
      <c r="F41" s="2">
        <v>771</v>
      </c>
      <c r="G41" s="2"/>
      <c r="H41" s="2">
        <v>771</v>
      </c>
      <c r="I41" s="40"/>
    </row>
    <row r="42" spans="1:9" x14ac:dyDescent="0.25">
      <c r="A42" s="2" t="s">
        <v>12</v>
      </c>
      <c r="B42" s="2">
        <v>766</v>
      </c>
      <c r="C42" s="64"/>
      <c r="D42" s="2">
        <v>880</v>
      </c>
      <c r="E42" s="2"/>
      <c r="F42" s="2">
        <v>874</v>
      </c>
      <c r="G42" s="2"/>
      <c r="H42" s="2">
        <v>874</v>
      </c>
      <c r="I42" s="40"/>
    </row>
    <row r="43" spans="1:9" x14ac:dyDescent="0.25">
      <c r="A43" s="2" t="s">
        <v>13</v>
      </c>
      <c r="B43" s="2">
        <v>27</v>
      </c>
      <c r="C43" s="64"/>
      <c r="D43" s="2">
        <v>30</v>
      </c>
      <c r="E43" s="2"/>
      <c r="F43" s="2">
        <v>30</v>
      </c>
      <c r="G43" s="2"/>
      <c r="H43" s="2">
        <v>30</v>
      </c>
      <c r="I43" s="40"/>
    </row>
    <row r="44" spans="1:9" x14ac:dyDescent="0.25">
      <c r="A44" s="2" t="s">
        <v>14</v>
      </c>
      <c r="B44" s="2">
        <v>636</v>
      </c>
      <c r="C44" s="64"/>
      <c r="D44" s="2">
        <v>650</v>
      </c>
      <c r="E44" s="2"/>
      <c r="F44" s="2">
        <v>650</v>
      </c>
      <c r="G44" s="2"/>
      <c r="H44" s="2">
        <v>650</v>
      </c>
      <c r="I44" s="40"/>
    </row>
    <row r="45" spans="1:9" x14ac:dyDescent="0.25">
      <c r="A45" s="2" t="s">
        <v>15</v>
      </c>
      <c r="B45" s="2">
        <v>663</v>
      </c>
      <c r="C45" s="64"/>
      <c r="D45" s="2">
        <v>680</v>
      </c>
      <c r="E45" s="2"/>
      <c r="F45" s="2">
        <v>680</v>
      </c>
      <c r="G45" s="2"/>
      <c r="H45" s="2">
        <v>680</v>
      </c>
      <c r="I45" s="40"/>
    </row>
    <row r="46" spans="1:9" x14ac:dyDescent="0.25">
      <c r="A46" s="2" t="s">
        <v>16</v>
      </c>
      <c r="B46" s="2">
        <v>103</v>
      </c>
      <c r="C46" s="2"/>
      <c r="D46" s="2">
        <v>200</v>
      </c>
      <c r="E46" s="2"/>
      <c r="F46" s="2">
        <v>194</v>
      </c>
      <c r="G46" s="2"/>
      <c r="H46" s="2">
        <v>194</v>
      </c>
      <c r="I46" s="40"/>
    </row>
    <row r="47" spans="1:9" ht="7.5" customHeight="1" x14ac:dyDescent="0.25">
      <c r="A47" s="2"/>
      <c r="B47" s="2"/>
      <c r="C47" s="2"/>
      <c r="D47" s="2"/>
      <c r="E47" s="2"/>
      <c r="I47" s="40"/>
    </row>
    <row r="48" spans="1:9" x14ac:dyDescent="0.25">
      <c r="A48" s="2"/>
      <c r="B48" s="153" t="s">
        <v>17</v>
      </c>
      <c r="C48" s="154"/>
      <c r="D48" s="154"/>
      <c r="E48" s="154"/>
      <c r="F48" s="154"/>
      <c r="G48" s="154"/>
      <c r="H48" s="154"/>
      <c r="I48" s="40"/>
    </row>
    <row r="49" spans="1:9" s="1" customFormat="1" ht="8.25" customHeight="1" x14ac:dyDescent="0.25">
      <c r="A49" s="2"/>
      <c r="B49" s="65"/>
      <c r="C49" s="65"/>
      <c r="D49" s="68"/>
      <c r="E49" s="68"/>
      <c r="F49" s="74"/>
      <c r="G49" s="74"/>
      <c r="H49" s="2"/>
      <c r="I49" s="40"/>
    </row>
    <row r="50" spans="1:9" x14ac:dyDescent="0.25">
      <c r="A50" s="50" t="s">
        <v>18</v>
      </c>
      <c r="B50" s="75">
        <v>15.5</v>
      </c>
      <c r="C50" s="76"/>
      <c r="D50" s="75">
        <v>29.4</v>
      </c>
      <c r="E50" s="50"/>
      <c r="F50" s="75">
        <v>28.5</v>
      </c>
      <c r="G50" s="58"/>
      <c r="H50" s="75">
        <v>28.5</v>
      </c>
      <c r="I50" s="40"/>
    </row>
    <row r="51" spans="1:9" ht="4.5" customHeight="1" x14ac:dyDescent="0.25">
      <c r="A51" s="51"/>
      <c r="B51" s="77"/>
      <c r="C51" s="77"/>
      <c r="D51" s="74"/>
      <c r="E51" s="74"/>
      <c r="F51" s="74"/>
      <c r="G51" s="74"/>
      <c r="H51" s="74"/>
      <c r="I51" s="40"/>
    </row>
    <row r="52" spans="1:9" ht="10.5" customHeight="1" x14ac:dyDescent="0.25">
      <c r="A52" s="2" t="s">
        <v>22</v>
      </c>
      <c r="B52" s="78"/>
      <c r="C52" s="78"/>
      <c r="D52" s="78"/>
      <c r="E52" s="78"/>
      <c r="F52" s="78"/>
      <c r="G52" s="78"/>
      <c r="H52" s="78"/>
      <c r="I52" s="40"/>
    </row>
    <row r="53" spans="1:9" ht="17.25" customHeight="1" x14ac:dyDescent="0.25">
      <c r="A53" s="2" t="s">
        <v>23</v>
      </c>
      <c r="B53" s="78"/>
      <c r="C53" s="78"/>
      <c r="D53" s="78"/>
      <c r="E53" s="78"/>
      <c r="F53" s="78"/>
      <c r="G53" s="78"/>
      <c r="H53" s="78"/>
      <c r="I53" s="40"/>
    </row>
    <row r="54" spans="1:9" ht="2.25" customHeight="1" x14ac:dyDescent="0.25">
      <c r="I54" s="40"/>
    </row>
    <row r="55" spans="1:9" ht="17.25" customHeight="1" x14ac:dyDescent="0.25">
      <c r="A55" s="2" t="s">
        <v>24</v>
      </c>
      <c r="I55" s="40"/>
    </row>
    <row r="56" spans="1:9" ht="4.5" customHeight="1" x14ac:dyDescent="0.25">
      <c r="A56" s="2"/>
      <c r="I56" s="40"/>
    </row>
    <row r="57" spans="1:9" x14ac:dyDescent="0.25">
      <c r="A57" s="2" t="s">
        <v>239</v>
      </c>
      <c r="B57" s="2"/>
      <c r="I57" s="40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50" t="s">
        <v>214</v>
      </c>
      <c r="B1" s="50"/>
      <c r="C1" s="50"/>
      <c r="D1" s="50"/>
      <c r="E1" s="50"/>
      <c r="F1" s="50"/>
      <c r="G1" s="50"/>
      <c r="H1" s="50"/>
      <c r="I1" s="40"/>
    </row>
    <row r="2" spans="1:9" s="1" customFormat="1" x14ac:dyDescent="0.25">
      <c r="A2" s="51"/>
      <c r="B2" s="51"/>
      <c r="C2" s="51"/>
      <c r="D2" s="52"/>
      <c r="E2" s="52"/>
      <c r="F2" s="53" t="s">
        <v>209</v>
      </c>
      <c r="G2" s="79"/>
      <c r="H2" s="52"/>
      <c r="I2" s="40"/>
    </row>
    <row r="3" spans="1:9" s="1" customFormat="1" x14ac:dyDescent="0.25">
      <c r="A3" s="55" t="s">
        <v>2</v>
      </c>
      <c r="B3" s="59" t="s">
        <v>1</v>
      </c>
      <c r="C3" s="57"/>
      <c r="D3" s="59" t="s">
        <v>222</v>
      </c>
      <c r="E3" s="58"/>
      <c r="F3" s="59" t="s">
        <v>236</v>
      </c>
      <c r="G3" s="60"/>
      <c r="H3" s="59" t="s">
        <v>238</v>
      </c>
      <c r="I3" s="40"/>
    </row>
    <row r="4" spans="1:9" s="1" customFormat="1" ht="8.25" customHeight="1" x14ac:dyDescent="0.25">
      <c r="A4" s="61"/>
      <c r="B4" s="62"/>
      <c r="C4" s="62"/>
      <c r="D4" s="62"/>
      <c r="E4" s="62"/>
      <c r="F4" s="62"/>
      <c r="G4" s="62"/>
      <c r="H4" s="62"/>
      <c r="I4" s="3"/>
    </row>
    <row r="5" spans="1:9" s="1" customFormat="1" x14ac:dyDescent="0.25">
      <c r="A5" s="2"/>
      <c r="B5" s="153" t="s">
        <v>25</v>
      </c>
      <c r="C5" s="153"/>
      <c r="D5" s="153"/>
      <c r="E5" s="153"/>
      <c r="F5" s="153"/>
      <c r="G5" s="153"/>
      <c r="H5" s="153"/>
      <c r="I5" s="40"/>
    </row>
    <row r="6" spans="1:9" s="1" customFormat="1" x14ac:dyDescent="0.25">
      <c r="A6" s="2" t="s">
        <v>26</v>
      </c>
      <c r="B6" s="2"/>
      <c r="C6" s="2"/>
      <c r="D6" s="2"/>
      <c r="E6" s="2"/>
      <c r="F6" s="2"/>
      <c r="G6" s="2"/>
      <c r="H6" s="2"/>
      <c r="I6" s="40"/>
    </row>
    <row r="7" spans="1:9" s="1" customFormat="1" x14ac:dyDescent="0.25">
      <c r="A7" s="2" t="s">
        <v>27</v>
      </c>
      <c r="B7" s="2"/>
      <c r="C7" s="2"/>
      <c r="D7" s="2"/>
      <c r="E7" s="2"/>
      <c r="F7" s="2"/>
      <c r="G7" s="2"/>
      <c r="H7" s="2"/>
      <c r="I7" s="40"/>
    </row>
    <row r="8" spans="1:9" s="1" customFormat="1" x14ac:dyDescent="0.25">
      <c r="A8" s="2" t="s">
        <v>28</v>
      </c>
      <c r="B8" s="80">
        <v>80.849999999999994</v>
      </c>
      <c r="C8" s="80"/>
      <c r="D8" s="80">
        <v>84.51</v>
      </c>
      <c r="E8" s="80">
        <v>88.21</v>
      </c>
      <c r="F8" s="80">
        <v>83.79</v>
      </c>
      <c r="G8" s="80">
        <v>84.96</v>
      </c>
      <c r="H8" s="80">
        <v>80.89</v>
      </c>
      <c r="I8" s="4"/>
    </row>
    <row r="9" spans="1:9" s="1" customFormat="1" x14ac:dyDescent="0.25">
      <c r="A9" s="2" t="s">
        <v>29</v>
      </c>
      <c r="B9" s="80">
        <v>78.099999999999994</v>
      </c>
      <c r="C9" s="80"/>
      <c r="D9" s="80">
        <v>80.11</v>
      </c>
      <c r="E9" s="80">
        <v>84.01</v>
      </c>
      <c r="F9" s="80">
        <v>79.489999999999995</v>
      </c>
      <c r="G9" s="80">
        <v>80.959999999999994</v>
      </c>
      <c r="H9" s="80">
        <v>76.59</v>
      </c>
      <c r="I9" s="4"/>
    </row>
    <row r="10" spans="1:9" s="1" customFormat="1" x14ac:dyDescent="0.25">
      <c r="A10" s="2" t="s">
        <v>30</v>
      </c>
      <c r="B10"/>
      <c r="C10" s="80"/>
      <c r="D10"/>
      <c r="E10"/>
      <c r="F10"/>
      <c r="G10"/>
      <c r="H10"/>
      <c r="I10" s="4"/>
    </row>
    <row r="11" spans="1:9" s="1" customFormat="1" x14ac:dyDescent="0.25">
      <c r="A11" s="2" t="s">
        <v>28</v>
      </c>
      <c r="B11" s="80">
        <v>123.53</v>
      </c>
      <c r="C11" s="2"/>
      <c r="D11" s="80">
        <v>120.53</v>
      </c>
      <c r="E11" s="80">
        <v>120.4</v>
      </c>
      <c r="F11" s="80">
        <v>121.97</v>
      </c>
      <c r="G11" s="80">
        <v>120.11</v>
      </c>
      <c r="H11" s="80">
        <v>121.66</v>
      </c>
      <c r="I11" s="4"/>
    </row>
    <row r="12" spans="1:9" s="1" customFormat="1" x14ac:dyDescent="0.25">
      <c r="A12" s="2" t="s">
        <v>29</v>
      </c>
      <c r="B12" s="80">
        <v>102.61</v>
      </c>
      <c r="C12" s="2"/>
      <c r="D12" s="80">
        <v>101.29</v>
      </c>
      <c r="E12" s="80">
        <v>100.9</v>
      </c>
      <c r="F12" s="80">
        <v>102.29</v>
      </c>
      <c r="G12" s="80">
        <v>101.61</v>
      </c>
      <c r="H12" s="80">
        <v>101.89</v>
      </c>
      <c r="I12" s="4"/>
    </row>
    <row r="13" spans="1:9" s="1" customFormat="1" x14ac:dyDescent="0.25">
      <c r="A13" s="2" t="s">
        <v>31</v>
      </c>
      <c r="B13"/>
      <c r="C13" s="2"/>
      <c r="D13"/>
      <c r="E13"/>
      <c r="F13"/>
      <c r="G13"/>
      <c r="H13"/>
      <c r="I13" s="4"/>
    </row>
    <row r="14" spans="1:9" s="1" customFormat="1" x14ac:dyDescent="0.25">
      <c r="A14" s="2" t="s">
        <v>28</v>
      </c>
      <c r="B14" s="80">
        <v>41</v>
      </c>
      <c r="C14" s="2"/>
      <c r="D14" s="80">
        <v>41.8</v>
      </c>
      <c r="E14" s="80">
        <v>41.06</v>
      </c>
      <c r="F14" s="80">
        <v>41.79</v>
      </c>
      <c r="G14" s="80">
        <v>41.23</v>
      </c>
      <c r="H14" s="80">
        <v>41.44</v>
      </c>
      <c r="I14" s="40"/>
    </row>
    <row r="15" spans="1:9" s="1" customFormat="1" x14ac:dyDescent="0.25">
      <c r="A15" s="2" t="s">
        <v>29</v>
      </c>
      <c r="B15" s="80">
        <v>41</v>
      </c>
      <c r="C15" s="2"/>
      <c r="D15" s="80">
        <v>41.79</v>
      </c>
      <c r="E15" s="80">
        <v>41.05</v>
      </c>
      <c r="F15" s="80">
        <v>41.79</v>
      </c>
      <c r="G15" s="80">
        <v>41.23</v>
      </c>
      <c r="H15" s="80">
        <v>41.43</v>
      </c>
      <c r="I15" s="40"/>
    </row>
    <row r="16" spans="1:9" s="1" customFormat="1" ht="9" customHeight="1" x14ac:dyDescent="0.25">
      <c r="A16" s="2"/>
      <c r="B16"/>
      <c r="C16" s="2"/>
      <c r="D16"/>
      <c r="E16"/>
      <c r="F16"/>
      <c r="G16"/>
      <c r="H16"/>
      <c r="I16" s="4"/>
    </row>
    <row r="17" spans="1:9" s="1" customFormat="1" x14ac:dyDescent="0.25">
      <c r="A17" s="2" t="s">
        <v>32</v>
      </c>
      <c r="B17" s="80"/>
      <c r="C17" s="2"/>
      <c r="D17" s="80"/>
      <c r="E17" s="80"/>
      <c r="F17" s="80"/>
      <c r="G17" s="80"/>
      <c r="H17" s="80"/>
      <c r="I17" s="4"/>
    </row>
    <row r="18" spans="1:9" s="1" customFormat="1" x14ac:dyDescent="0.25">
      <c r="A18" s="2" t="s">
        <v>33</v>
      </c>
      <c r="B18" s="80"/>
      <c r="C18" s="2"/>
      <c r="D18" s="80"/>
      <c r="E18" s="80"/>
      <c r="F18" s="80"/>
      <c r="G18" s="80"/>
      <c r="H18" s="80"/>
      <c r="I18" s="4"/>
    </row>
    <row r="19" spans="1:9" s="1" customFormat="1" x14ac:dyDescent="0.25">
      <c r="A19" s="2" t="s">
        <v>28</v>
      </c>
      <c r="B19" s="80">
        <v>123.27</v>
      </c>
      <c r="C19" s="2"/>
      <c r="D19" s="80">
        <v>127.62</v>
      </c>
      <c r="E19" s="80">
        <v>125.35</v>
      </c>
      <c r="F19" s="80">
        <v>127.94</v>
      </c>
      <c r="G19" s="80">
        <v>126.95</v>
      </c>
      <c r="H19" s="80">
        <v>127.76</v>
      </c>
      <c r="I19" s="4"/>
    </row>
    <row r="20" spans="1:9" s="1" customFormat="1" x14ac:dyDescent="0.25">
      <c r="A20" s="2" t="s">
        <v>29</v>
      </c>
      <c r="B20" s="80">
        <v>120.05</v>
      </c>
      <c r="C20" s="2"/>
      <c r="D20" s="80">
        <v>124.22</v>
      </c>
      <c r="E20" s="80">
        <v>121.95</v>
      </c>
      <c r="F20" s="80">
        <v>124.54</v>
      </c>
      <c r="G20" s="80">
        <v>123.55</v>
      </c>
      <c r="H20" s="80">
        <v>124.36</v>
      </c>
      <c r="I20" s="4"/>
    </row>
    <row r="21" spans="1:9" s="1" customFormat="1" x14ac:dyDescent="0.25">
      <c r="A21" s="2" t="s">
        <v>34</v>
      </c>
      <c r="B21" s="80"/>
      <c r="C21" s="80"/>
      <c r="D21" s="80"/>
      <c r="E21" s="80"/>
      <c r="F21" s="80"/>
      <c r="G21" s="80"/>
      <c r="H21" s="80"/>
      <c r="I21" s="4"/>
    </row>
    <row r="22" spans="1:9" s="1" customFormat="1" x14ac:dyDescent="0.25">
      <c r="A22" s="2" t="s">
        <v>28</v>
      </c>
      <c r="B22" s="80">
        <v>40.74</v>
      </c>
      <c r="C22" s="80"/>
      <c r="D22" s="80">
        <v>41.82</v>
      </c>
      <c r="E22" s="80">
        <v>41.07</v>
      </c>
      <c r="F22" s="80">
        <v>41.8</v>
      </c>
      <c r="G22" s="80">
        <v>41.24</v>
      </c>
      <c r="H22" s="80">
        <v>41.45</v>
      </c>
      <c r="I22" s="4"/>
    </row>
    <row r="23" spans="1:9" s="1" customFormat="1" x14ac:dyDescent="0.25">
      <c r="A23" s="2" t="s">
        <v>29</v>
      </c>
      <c r="B23" s="80">
        <v>24.9</v>
      </c>
      <c r="C23" s="80"/>
      <c r="D23" s="80">
        <v>26.32</v>
      </c>
      <c r="E23" s="80">
        <v>25.57</v>
      </c>
      <c r="F23" s="80">
        <v>26.1</v>
      </c>
      <c r="G23" s="80">
        <v>26.24</v>
      </c>
      <c r="H23" s="80">
        <v>25.95</v>
      </c>
      <c r="I23" s="4"/>
    </row>
    <row r="24" spans="1:9" s="1" customFormat="1" x14ac:dyDescent="0.25">
      <c r="A24" s="2" t="s">
        <v>35</v>
      </c>
      <c r="B24"/>
      <c r="C24" s="80"/>
      <c r="D24"/>
      <c r="E24"/>
      <c r="F24"/>
      <c r="G24"/>
      <c r="H24"/>
      <c r="I24" s="4"/>
    </row>
    <row r="25" spans="1:9" s="1" customFormat="1" x14ac:dyDescent="0.25">
      <c r="A25" s="2" t="s">
        <v>28</v>
      </c>
      <c r="B25" s="80">
        <v>80.89</v>
      </c>
      <c r="C25" s="80"/>
      <c r="D25" s="80">
        <v>77.099999999999994</v>
      </c>
      <c r="E25" s="80">
        <v>83.02</v>
      </c>
      <c r="F25" s="80">
        <v>77.459999999999994</v>
      </c>
      <c r="G25" s="80">
        <v>77.84</v>
      </c>
      <c r="H25" s="80">
        <v>74.45</v>
      </c>
      <c r="I25" s="40"/>
    </row>
    <row r="26" spans="1:9" s="1" customFormat="1" x14ac:dyDescent="0.25">
      <c r="A26" s="2" t="s">
        <v>29</v>
      </c>
      <c r="B26" s="80">
        <v>76.59</v>
      </c>
      <c r="C26" s="80"/>
      <c r="D26" s="80">
        <v>72.5</v>
      </c>
      <c r="E26" s="80">
        <v>78.319999999999993</v>
      </c>
      <c r="F26" s="80">
        <v>72.760000000000005</v>
      </c>
      <c r="G26" s="80">
        <v>73.84</v>
      </c>
      <c r="H26" s="80">
        <v>69.45</v>
      </c>
      <c r="I26" s="4"/>
    </row>
    <row r="27" spans="1:9" s="1" customFormat="1" ht="8.25" customHeight="1" x14ac:dyDescent="0.25">
      <c r="A27" s="2"/>
      <c r="B27" s="80"/>
      <c r="C27" s="80"/>
      <c r="D27" s="80"/>
      <c r="E27" s="80"/>
      <c r="F27" s="80"/>
      <c r="G27" s="80"/>
      <c r="H27" s="63"/>
      <c r="I27" s="4"/>
    </row>
    <row r="28" spans="1:9" s="1" customFormat="1" x14ac:dyDescent="0.25">
      <c r="A28" s="2"/>
      <c r="B28" s="153" t="s">
        <v>36</v>
      </c>
      <c r="C28" s="153"/>
      <c r="D28" s="153"/>
      <c r="E28" s="153"/>
      <c r="F28" s="153"/>
      <c r="G28" s="153"/>
      <c r="H28" s="153"/>
      <c r="I28" s="4"/>
    </row>
    <row r="29" spans="1:9" s="1" customFormat="1" x14ac:dyDescent="0.25">
      <c r="A29" s="2" t="s">
        <v>37</v>
      </c>
      <c r="B29" s="2"/>
      <c r="C29" s="2"/>
      <c r="D29" s="2"/>
      <c r="E29" s="2"/>
      <c r="F29" s="2"/>
      <c r="G29" s="2"/>
      <c r="H29" s="2"/>
      <c r="I29" s="4"/>
    </row>
    <row r="30" spans="1:9" s="1" customFormat="1" x14ac:dyDescent="0.25">
      <c r="A30" s="2" t="s">
        <v>28</v>
      </c>
      <c r="B30" s="69">
        <v>65.599999999999994</v>
      </c>
      <c r="C30" s="74"/>
      <c r="D30" s="69">
        <v>60.4</v>
      </c>
      <c r="E30" s="2"/>
      <c r="F30" s="69">
        <v>60.5</v>
      </c>
      <c r="G30"/>
      <c r="H30" s="69">
        <v>58.3</v>
      </c>
      <c r="I30" s="4"/>
    </row>
    <row r="31" spans="1:9" s="1" customFormat="1" x14ac:dyDescent="0.25">
      <c r="A31" s="50" t="s">
        <v>29</v>
      </c>
      <c r="B31" s="75">
        <v>63.8</v>
      </c>
      <c r="C31" s="76"/>
      <c r="D31" s="75">
        <v>58.4</v>
      </c>
      <c r="E31" s="50"/>
      <c r="F31" s="75">
        <v>58.4</v>
      </c>
      <c r="G31" s="58"/>
      <c r="H31" s="75">
        <v>55.8</v>
      </c>
      <c r="I31" s="4"/>
    </row>
    <row r="32" spans="1:9" s="1" customFormat="1" ht="3.75" customHeight="1" x14ac:dyDescent="0.25">
      <c r="A32" s="51"/>
      <c r="B32" s="77">
        <v>3</v>
      </c>
      <c r="C32" s="77"/>
      <c r="D32" s="51"/>
      <c r="E32" s="51"/>
      <c r="F32" s="51"/>
      <c r="G32" s="51"/>
      <c r="H32" s="51"/>
      <c r="I32" s="4"/>
    </row>
    <row r="33" spans="1:12" ht="13.5" customHeight="1" x14ac:dyDescent="0.25">
      <c r="A33" s="4" t="s">
        <v>38</v>
      </c>
      <c r="B33" s="78"/>
      <c r="C33" s="78"/>
      <c r="D33" s="2"/>
      <c r="E33" s="2"/>
      <c r="F33" s="2"/>
      <c r="G33" s="2"/>
      <c r="H33" s="2"/>
      <c r="I33" s="40"/>
    </row>
    <row r="34" spans="1:12" ht="3" customHeight="1" x14ac:dyDescent="0.25">
      <c r="A34" s="4"/>
      <c r="B34" s="78"/>
      <c r="C34" s="78"/>
      <c r="D34" s="2"/>
      <c r="E34" s="2"/>
      <c r="F34" s="2"/>
      <c r="G34" s="2"/>
      <c r="H34" s="2"/>
      <c r="I34" s="40"/>
    </row>
    <row r="35" spans="1:12" x14ac:dyDescent="0.25">
      <c r="A35" s="2" t="s">
        <v>24</v>
      </c>
      <c r="B35" s="78"/>
      <c r="C35" s="78"/>
      <c r="D35" s="2"/>
      <c r="E35" s="2"/>
      <c r="F35" s="2"/>
      <c r="G35" s="2"/>
      <c r="H35" s="2"/>
      <c r="I35" s="40"/>
    </row>
    <row r="36" spans="1:12" ht="5.25" customHeight="1" x14ac:dyDescent="0.25">
      <c r="I36" s="40"/>
    </row>
    <row r="37" spans="1:12" x14ac:dyDescent="0.25">
      <c r="A37" s="2" t="s">
        <v>239</v>
      </c>
      <c r="I37" s="40"/>
      <c r="L37" t="s">
        <v>40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50" t="s">
        <v>215</v>
      </c>
      <c r="B1" s="50"/>
      <c r="C1" s="50"/>
      <c r="D1" s="50"/>
      <c r="E1" s="50"/>
      <c r="F1" s="44"/>
      <c r="G1" s="3"/>
    </row>
    <row r="2" spans="1:7" x14ac:dyDescent="0.25">
      <c r="A2" s="2"/>
      <c r="B2" s="81" t="s">
        <v>211</v>
      </c>
      <c r="C2" s="82" t="s">
        <v>213</v>
      </c>
      <c r="D2" s="81" t="s">
        <v>222</v>
      </c>
      <c r="E2" s="82" t="s">
        <v>222</v>
      </c>
      <c r="F2" s="44"/>
      <c r="G2" s="3"/>
    </row>
    <row r="3" spans="1:7" x14ac:dyDescent="0.25">
      <c r="A3" s="83" t="s">
        <v>2</v>
      </c>
      <c r="B3" s="50">
        <v>2018</v>
      </c>
      <c r="C3" s="84">
        <v>2018</v>
      </c>
      <c r="D3" s="50">
        <v>2018</v>
      </c>
      <c r="E3" s="84">
        <v>2017</v>
      </c>
      <c r="F3" s="44"/>
      <c r="G3" s="3"/>
    </row>
    <row r="4" spans="1:7" ht="9" customHeight="1" x14ac:dyDescent="0.25">
      <c r="A4" s="51"/>
      <c r="B4" s="62"/>
      <c r="C4" s="62"/>
      <c r="D4" s="62"/>
      <c r="E4" s="62"/>
      <c r="F4" s="44"/>
      <c r="G4" s="3"/>
    </row>
    <row r="5" spans="1:7" x14ac:dyDescent="0.25">
      <c r="A5" s="51"/>
      <c r="B5" s="155" t="s">
        <v>50</v>
      </c>
      <c r="C5" s="155"/>
      <c r="D5" s="155"/>
      <c r="E5" s="155"/>
      <c r="F5" s="44"/>
      <c r="G5" s="3"/>
    </row>
    <row r="6" spans="1:7" x14ac:dyDescent="0.25">
      <c r="A6" s="2" t="s">
        <v>51</v>
      </c>
      <c r="B6" s="2"/>
      <c r="C6" s="2"/>
      <c r="D6" s="2"/>
      <c r="E6" s="2"/>
      <c r="F6" s="44"/>
      <c r="G6" s="3"/>
    </row>
    <row r="7" spans="1:7" x14ac:dyDescent="0.25">
      <c r="A7" s="2" t="s">
        <v>52</v>
      </c>
      <c r="B7" s="64">
        <v>8116</v>
      </c>
      <c r="C7" s="64">
        <v>6127</v>
      </c>
      <c r="D7" s="64">
        <v>4300</v>
      </c>
      <c r="E7" s="64">
        <v>2750</v>
      </c>
      <c r="F7" s="5"/>
      <c r="G7" s="3"/>
    </row>
    <row r="8" spans="1:7" x14ac:dyDescent="0.25">
      <c r="A8" s="2" t="s">
        <v>53</v>
      </c>
      <c r="B8" s="85">
        <v>0</v>
      </c>
      <c r="C8" s="85">
        <v>0</v>
      </c>
      <c r="D8" s="85">
        <v>500</v>
      </c>
      <c r="E8" s="85">
        <v>585</v>
      </c>
      <c r="F8" s="6"/>
      <c r="G8" s="3"/>
    </row>
    <row r="9" spans="1:7" x14ac:dyDescent="0.25">
      <c r="A9" s="2" t="s">
        <v>54</v>
      </c>
      <c r="B9" s="69">
        <v>3.4</v>
      </c>
      <c r="C9" s="69">
        <v>3.4</v>
      </c>
      <c r="D9" s="69">
        <v>0.6</v>
      </c>
      <c r="E9" s="69">
        <v>1</v>
      </c>
      <c r="F9" s="4"/>
      <c r="G9" s="3"/>
    </row>
    <row r="10" spans="1:7" ht="10.5" customHeight="1" x14ac:dyDescent="0.25">
      <c r="A10" s="2"/>
      <c r="B10" s="2"/>
      <c r="C10" s="2"/>
      <c r="D10" s="2"/>
      <c r="E10" s="86"/>
      <c r="F10" s="44"/>
      <c r="G10" s="3"/>
    </row>
    <row r="11" spans="1:7" x14ac:dyDescent="0.25">
      <c r="A11" s="2"/>
      <c r="B11" s="154" t="s">
        <v>56</v>
      </c>
      <c r="C11" s="154"/>
      <c r="D11" s="154"/>
      <c r="E11" s="154"/>
      <c r="F11" s="44"/>
      <c r="G11" s="3"/>
    </row>
    <row r="12" spans="1:7" x14ac:dyDescent="0.25">
      <c r="A12" s="2" t="s">
        <v>57</v>
      </c>
      <c r="B12" s="2"/>
      <c r="C12" s="2"/>
      <c r="D12" s="2"/>
      <c r="E12" s="2"/>
      <c r="F12" s="44"/>
      <c r="G12" s="3"/>
    </row>
    <row r="13" spans="1:7" x14ac:dyDescent="0.25">
      <c r="A13" s="2" t="s">
        <v>58</v>
      </c>
      <c r="B13" s="69">
        <v>383.4</v>
      </c>
      <c r="C13" s="69">
        <v>629</v>
      </c>
      <c r="D13" s="69">
        <v>591.4</v>
      </c>
      <c r="E13" s="69">
        <v>627.6</v>
      </c>
      <c r="F13" s="44"/>
      <c r="G13" s="3"/>
    </row>
    <row r="14" spans="1:7" x14ac:dyDescent="0.25">
      <c r="A14" s="2" t="s">
        <v>59</v>
      </c>
      <c r="B14" s="69">
        <v>270.60000000000002</v>
      </c>
      <c r="C14" s="69">
        <v>342.8</v>
      </c>
      <c r="D14" s="69">
        <v>328</v>
      </c>
      <c r="E14" s="69">
        <v>525.5</v>
      </c>
      <c r="F14" s="44"/>
      <c r="G14" s="3"/>
    </row>
    <row r="15" spans="1:7" x14ac:dyDescent="0.25">
      <c r="A15" s="2" t="s">
        <v>60</v>
      </c>
      <c r="B15" s="69">
        <v>112.8</v>
      </c>
      <c r="C15" s="69">
        <v>286.2</v>
      </c>
      <c r="D15" s="69">
        <v>263.39999999999998</v>
      </c>
      <c r="E15" s="69">
        <v>102.1</v>
      </c>
      <c r="F15" s="44"/>
      <c r="G15" s="3"/>
    </row>
    <row r="16" spans="1:7" x14ac:dyDescent="0.25">
      <c r="A16" s="2" t="s">
        <v>61</v>
      </c>
      <c r="B16" s="71">
        <v>2471</v>
      </c>
      <c r="C16" s="71">
        <v>3100</v>
      </c>
      <c r="D16" s="71">
        <v>3691.4</v>
      </c>
      <c r="E16" s="71">
        <v>4382.5</v>
      </c>
      <c r="F16" s="44"/>
      <c r="G16" s="3"/>
    </row>
    <row r="17" spans="1:7" ht="14.25" customHeight="1" x14ac:dyDescent="0.25">
      <c r="A17" s="2"/>
      <c r="B17" s="2"/>
      <c r="C17" s="2"/>
      <c r="D17" s="2"/>
      <c r="E17" s="69"/>
      <c r="F17" s="44"/>
      <c r="G17" s="3"/>
    </row>
    <row r="18" spans="1:7" ht="10.5" customHeight="1" x14ac:dyDescent="0.25">
      <c r="A18" s="2" t="s">
        <v>62</v>
      </c>
      <c r="B18" s="69">
        <v>337.6</v>
      </c>
      <c r="C18" s="69">
        <v>172.2</v>
      </c>
      <c r="D18" s="69">
        <v>161.9</v>
      </c>
      <c r="E18" s="69">
        <v>206.2</v>
      </c>
      <c r="F18" s="44"/>
      <c r="G18" s="3"/>
    </row>
    <row r="19" spans="1:7" x14ac:dyDescent="0.25">
      <c r="A19" s="2" t="s">
        <v>61</v>
      </c>
      <c r="B19" s="87">
        <v>885</v>
      </c>
      <c r="C19" s="87">
        <v>1057.2</v>
      </c>
      <c r="D19" s="87">
        <v>1219.0999999999999</v>
      </c>
      <c r="E19" s="87">
        <v>1743.3</v>
      </c>
      <c r="F19" s="44"/>
      <c r="G19" s="3"/>
    </row>
    <row r="20" spans="1:7" x14ac:dyDescent="0.25">
      <c r="A20" s="2" t="s">
        <v>63</v>
      </c>
      <c r="B20" s="71">
        <v>0</v>
      </c>
      <c r="C20" s="71">
        <v>0</v>
      </c>
      <c r="D20" s="71">
        <v>0</v>
      </c>
      <c r="E20" s="69">
        <v>0</v>
      </c>
      <c r="F20" s="44"/>
      <c r="G20" s="3"/>
    </row>
    <row r="21" spans="1:7" x14ac:dyDescent="0.25">
      <c r="A21" s="50" t="s">
        <v>61</v>
      </c>
      <c r="B21" s="75">
        <v>0</v>
      </c>
      <c r="C21" s="75">
        <v>0</v>
      </c>
      <c r="D21" s="75">
        <v>0</v>
      </c>
      <c r="E21" s="75">
        <v>0</v>
      </c>
      <c r="F21" s="44"/>
      <c r="G21" s="3"/>
    </row>
    <row r="22" spans="1:7" x14ac:dyDescent="0.25">
      <c r="A22" s="2" t="s">
        <v>75</v>
      </c>
      <c r="D22" s="51"/>
      <c r="F22" s="44"/>
      <c r="G22" s="3"/>
    </row>
    <row r="23" spans="1:7" ht="11.25" customHeight="1" x14ac:dyDescent="0.25">
      <c r="A23" s="2"/>
      <c r="D23" s="2"/>
      <c r="E23" s="2"/>
      <c r="F23" s="44"/>
      <c r="G23" s="19"/>
    </row>
    <row r="24" spans="1:7" ht="10.5" customHeight="1" x14ac:dyDescent="0.25">
      <c r="A24" s="2" t="s">
        <v>203</v>
      </c>
      <c r="D24" s="2"/>
      <c r="F24" s="44"/>
      <c r="G24" s="3"/>
    </row>
    <row r="25" spans="1:7" x14ac:dyDescent="0.25">
      <c r="A25" s="88" t="s">
        <v>112</v>
      </c>
      <c r="B25" s="88"/>
      <c r="C25" s="88"/>
      <c r="D25" s="88"/>
      <c r="E25" s="88"/>
      <c r="F25" s="44"/>
      <c r="G25" s="3"/>
    </row>
    <row r="26" spans="1:7" x14ac:dyDescent="0.25">
      <c r="A26" s="2" t="s">
        <v>239</v>
      </c>
      <c r="D26" s="2"/>
      <c r="F26" s="44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56"/>
      <c r="C28" s="156"/>
      <c r="D28" s="156"/>
      <c r="E28" s="156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57"/>
      <c r="B42" s="157"/>
      <c r="C42" s="157"/>
      <c r="D42" s="157"/>
      <c r="E42" s="157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89" t="s">
        <v>216</v>
      </c>
      <c r="B1" s="51"/>
      <c r="C1" s="51"/>
      <c r="D1" s="51"/>
      <c r="E1" s="51"/>
      <c r="F1" s="44"/>
    </row>
    <row r="2" spans="1:6" x14ac:dyDescent="0.25">
      <c r="A2" s="90"/>
      <c r="B2" s="82" t="s">
        <v>211</v>
      </c>
      <c r="C2" s="82" t="s">
        <v>213</v>
      </c>
      <c r="D2" s="82" t="s">
        <v>222</v>
      </c>
      <c r="E2" s="10" t="s">
        <v>222</v>
      </c>
      <c r="F2" s="44"/>
    </row>
    <row r="3" spans="1:6" x14ac:dyDescent="0.25">
      <c r="A3" s="55" t="s">
        <v>2</v>
      </c>
      <c r="B3" s="84">
        <v>2018</v>
      </c>
      <c r="C3" s="84">
        <v>2018</v>
      </c>
      <c r="D3" s="84">
        <v>2018</v>
      </c>
      <c r="E3" s="84">
        <v>2017</v>
      </c>
      <c r="F3" s="4"/>
    </row>
    <row r="4" spans="1:6" x14ac:dyDescent="0.25">
      <c r="A4" s="61"/>
      <c r="B4" s="62"/>
      <c r="C4" s="62"/>
      <c r="D4" s="51"/>
      <c r="E4" s="62"/>
      <c r="F4" s="44"/>
    </row>
    <row r="5" spans="1:6" x14ac:dyDescent="0.25">
      <c r="A5" s="51"/>
      <c r="B5" s="158" t="s">
        <v>50</v>
      </c>
      <c r="C5" s="158"/>
      <c r="D5" s="158"/>
      <c r="E5" s="158"/>
      <c r="F5" s="21"/>
    </row>
    <row r="6" spans="1:6" x14ac:dyDescent="0.25">
      <c r="A6" s="51" t="s">
        <v>51</v>
      </c>
      <c r="B6" s="91"/>
      <c r="C6" s="91"/>
      <c r="D6" s="91"/>
      <c r="E6" s="91"/>
      <c r="F6" s="21"/>
    </row>
    <row r="7" spans="1:6" x14ac:dyDescent="0.25">
      <c r="A7" s="51" t="s">
        <v>64</v>
      </c>
      <c r="B7" s="51">
        <v>267</v>
      </c>
      <c r="C7" s="51">
        <v>256</v>
      </c>
      <c r="D7" s="51">
        <v>266</v>
      </c>
      <c r="E7" s="51">
        <v>285</v>
      </c>
      <c r="F7" s="21"/>
    </row>
    <row r="8" spans="1:6" x14ac:dyDescent="0.25">
      <c r="A8" s="51" t="s">
        <v>65</v>
      </c>
      <c r="B8" s="92">
        <v>2970</v>
      </c>
      <c r="C8" s="92">
        <v>3225</v>
      </c>
      <c r="D8" s="92">
        <v>266</v>
      </c>
      <c r="E8" s="93">
        <v>285</v>
      </c>
      <c r="F8" s="21"/>
    </row>
    <row r="9" spans="1:6" x14ac:dyDescent="0.25">
      <c r="A9" s="51" t="s">
        <v>66</v>
      </c>
      <c r="B9" s="77">
        <v>12.7</v>
      </c>
      <c r="C9" s="77">
        <v>11.6</v>
      </c>
      <c r="D9" s="77">
        <v>11.6</v>
      </c>
      <c r="E9" s="77">
        <v>12.4</v>
      </c>
      <c r="F9" s="21"/>
    </row>
    <row r="10" spans="1:6" x14ac:dyDescent="0.25">
      <c r="A10" s="51"/>
      <c r="E10" s="51"/>
      <c r="F10" s="21"/>
    </row>
    <row r="11" spans="1:6" x14ac:dyDescent="0.25">
      <c r="A11" s="51" t="s">
        <v>67</v>
      </c>
      <c r="B11" s="51">
        <v>265</v>
      </c>
      <c r="C11" s="51">
        <v>253</v>
      </c>
      <c r="D11" s="51">
        <v>264</v>
      </c>
      <c r="E11" s="51">
        <v>282</v>
      </c>
      <c r="F11" s="21"/>
    </row>
    <row r="12" spans="1:6" x14ac:dyDescent="0.25">
      <c r="A12" s="51" t="s">
        <v>65</v>
      </c>
      <c r="B12" s="93">
        <v>2945</v>
      </c>
      <c r="C12" s="93">
        <v>3198</v>
      </c>
      <c r="D12" s="93">
        <v>264</v>
      </c>
      <c r="E12" s="93">
        <v>282</v>
      </c>
      <c r="F12" s="21"/>
    </row>
    <row r="13" spans="1:6" x14ac:dyDescent="0.25">
      <c r="A13" s="51" t="s">
        <v>66</v>
      </c>
      <c r="B13" s="74">
        <v>12.6</v>
      </c>
      <c r="C13" s="74">
        <v>11.5</v>
      </c>
      <c r="D13" s="74">
        <v>11.5</v>
      </c>
      <c r="E13" s="77">
        <v>12.3</v>
      </c>
      <c r="F13" s="21"/>
    </row>
    <row r="14" spans="1:6" x14ac:dyDescent="0.25">
      <c r="A14" s="51"/>
      <c r="B14" s="51"/>
      <c r="C14" s="51"/>
      <c r="D14" s="51"/>
      <c r="E14" s="51"/>
      <c r="F14" s="44"/>
    </row>
    <row r="15" spans="1:6" x14ac:dyDescent="0.25">
      <c r="A15" s="51" t="s">
        <v>68</v>
      </c>
      <c r="B15" s="5">
        <v>1674</v>
      </c>
      <c r="C15" s="5">
        <v>1213</v>
      </c>
      <c r="D15" s="5">
        <v>834</v>
      </c>
      <c r="E15" s="93">
        <v>883</v>
      </c>
      <c r="F15" s="45"/>
    </row>
    <row r="16" spans="1:6" x14ac:dyDescent="0.25">
      <c r="A16" s="51" t="s">
        <v>65</v>
      </c>
      <c r="B16" s="5">
        <v>14004</v>
      </c>
      <c r="C16" s="5">
        <v>15218</v>
      </c>
      <c r="D16" s="5">
        <v>834</v>
      </c>
      <c r="E16" s="93">
        <v>883</v>
      </c>
      <c r="F16" s="45"/>
    </row>
    <row r="17" spans="1:6" x14ac:dyDescent="0.25">
      <c r="A17" s="51" t="s">
        <v>69</v>
      </c>
      <c r="B17" s="5">
        <v>1090</v>
      </c>
      <c r="C17" s="5">
        <v>2625</v>
      </c>
      <c r="D17" s="5">
        <v>1414</v>
      </c>
      <c r="E17" s="93">
        <v>673</v>
      </c>
      <c r="F17" s="47"/>
    </row>
    <row r="18" spans="1:6" x14ac:dyDescent="0.25">
      <c r="A18" s="51" t="s">
        <v>65</v>
      </c>
      <c r="B18" s="5">
        <v>5823</v>
      </c>
      <c r="C18" s="5">
        <v>8448</v>
      </c>
      <c r="D18" s="5">
        <v>1414</v>
      </c>
      <c r="E18" s="93">
        <v>673</v>
      </c>
      <c r="F18" s="47"/>
    </row>
    <row r="19" spans="1:6" ht="8.25" customHeight="1" x14ac:dyDescent="0.25">
      <c r="A19" s="51"/>
      <c r="B19" s="4"/>
      <c r="C19" s="4"/>
      <c r="D19" s="4"/>
      <c r="E19" s="51"/>
      <c r="F19" s="47"/>
    </row>
    <row r="20" spans="1:6" x14ac:dyDescent="0.25">
      <c r="A20" s="51" t="s">
        <v>70</v>
      </c>
      <c r="B20" s="6">
        <v>48.3</v>
      </c>
      <c r="C20" s="6">
        <v>54.9</v>
      </c>
      <c r="D20" s="6">
        <v>32.299999999999997</v>
      </c>
      <c r="E20" s="77">
        <v>16.2</v>
      </c>
      <c r="F20" s="47"/>
    </row>
    <row r="21" spans="1:6" x14ac:dyDescent="0.25">
      <c r="A21" s="51" t="s">
        <v>65</v>
      </c>
      <c r="B21" s="6">
        <v>580.9</v>
      </c>
      <c r="C21" s="6">
        <v>635.9</v>
      </c>
      <c r="D21" s="6">
        <v>32.299999999999997</v>
      </c>
      <c r="E21" s="77">
        <v>16.2</v>
      </c>
      <c r="F21" s="47"/>
    </row>
    <row r="22" spans="1:6" x14ac:dyDescent="0.25">
      <c r="A22" s="51" t="s">
        <v>69</v>
      </c>
      <c r="B22" s="6">
        <v>106</v>
      </c>
      <c r="C22" s="6">
        <v>55.2</v>
      </c>
      <c r="D22" s="6">
        <v>25.9</v>
      </c>
      <c r="E22" s="77">
        <v>0</v>
      </c>
      <c r="F22" s="47"/>
    </row>
    <row r="23" spans="1:6" x14ac:dyDescent="0.25">
      <c r="A23" s="51" t="s">
        <v>65</v>
      </c>
      <c r="B23" s="6">
        <v>174.9</v>
      </c>
      <c r="C23" s="6">
        <v>230.2</v>
      </c>
      <c r="D23" s="6">
        <v>25.9</v>
      </c>
      <c r="E23" s="77">
        <v>0</v>
      </c>
      <c r="F23" s="47"/>
    </row>
    <row r="24" spans="1:6" x14ac:dyDescent="0.25">
      <c r="A24" s="51"/>
      <c r="B24" s="51"/>
      <c r="C24" s="51"/>
      <c r="D24" s="51"/>
      <c r="E24" s="51"/>
      <c r="F24" s="47"/>
    </row>
    <row r="25" spans="1:6" x14ac:dyDescent="0.25">
      <c r="A25" s="51"/>
      <c r="B25" s="160" t="s">
        <v>56</v>
      </c>
      <c r="C25" s="160"/>
      <c r="D25" s="160"/>
      <c r="E25" s="160"/>
      <c r="F25" s="4"/>
    </row>
    <row r="26" spans="1:6" x14ac:dyDescent="0.25">
      <c r="A26" s="51" t="s">
        <v>57</v>
      </c>
      <c r="B26" s="51"/>
      <c r="C26" s="51"/>
      <c r="D26" s="51"/>
      <c r="E26" s="51"/>
      <c r="F26" s="44"/>
    </row>
    <row r="27" spans="1:6" x14ac:dyDescent="0.25">
      <c r="A27" s="51" t="s">
        <v>72</v>
      </c>
      <c r="B27" s="94">
        <v>1511.6</v>
      </c>
      <c r="C27" s="94">
        <v>2567</v>
      </c>
      <c r="D27" s="94">
        <v>1201.2</v>
      </c>
      <c r="E27" s="74">
        <v>1192.5999999999999</v>
      </c>
      <c r="F27" s="44"/>
    </row>
    <row r="28" spans="1:6" x14ac:dyDescent="0.25">
      <c r="A28" s="51" t="s">
        <v>71</v>
      </c>
      <c r="B28" s="94">
        <v>5627.1</v>
      </c>
      <c r="C28" s="94">
        <v>8194.1</v>
      </c>
      <c r="D28" s="94">
        <v>9395.2999999999993</v>
      </c>
      <c r="E28" s="74">
        <v>8028.4</v>
      </c>
      <c r="F28" s="44"/>
    </row>
    <row r="29" spans="1:6" x14ac:dyDescent="0.25">
      <c r="A29" s="51" t="s">
        <v>73</v>
      </c>
      <c r="B29" s="77">
        <v>116</v>
      </c>
      <c r="C29" s="77">
        <v>149.9</v>
      </c>
      <c r="D29" s="77">
        <v>128.30000000000001</v>
      </c>
      <c r="E29" s="77">
        <v>132.4</v>
      </c>
      <c r="F29" s="44"/>
    </row>
    <row r="30" spans="1:6" x14ac:dyDescent="0.25">
      <c r="A30" s="51" t="s">
        <v>71</v>
      </c>
      <c r="B30" s="94">
        <v>749.7</v>
      </c>
      <c r="C30" s="94">
        <v>899.7</v>
      </c>
      <c r="D30" s="94">
        <v>1028</v>
      </c>
      <c r="E30" s="74">
        <v>986.8</v>
      </c>
      <c r="F30" s="44"/>
    </row>
    <row r="31" spans="1:6" x14ac:dyDescent="0.25">
      <c r="A31" s="51" t="s">
        <v>74</v>
      </c>
      <c r="B31" s="77">
        <v>54.2</v>
      </c>
      <c r="C31" s="77">
        <v>0</v>
      </c>
      <c r="D31" s="77">
        <v>1.7</v>
      </c>
      <c r="E31" s="77">
        <v>0.2</v>
      </c>
      <c r="F31" s="44"/>
    </row>
    <row r="32" spans="1:6" x14ac:dyDescent="0.25">
      <c r="A32" s="50" t="s">
        <v>71</v>
      </c>
      <c r="B32" s="95">
        <v>299.89999999999998</v>
      </c>
      <c r="C32" s="95">
        <v>299.89999999999998</v>
      </c>
      <c r="D32" s="95">
        <v>301.7</v>
      </c>
      <c r="E32" s="76">
        <v>292.5</v>
      </c>
      <c r="F32" s="44"/>
    </row>
    <row r="33" spans="1:6" ht="2.25" customHeight="1" x14ac:dyDescent="0.25">
      <c r="A33" s="51"/>
      <c r="B33" s="93"/>
      <c r="C33" s="93"/>
      <c r="D33" s="93"/>
      <c r="E33" s="93"/>
      <c r="F33" s="5"/>
    </row>
    <row r="34" spans="1:6" x14ac:dyDescent="0.25">
      <c r="A34" s="51" t="s">
        <v>38</v>
      </c>
      <c r="B34" s="96"/>
      <c r="C34" s="96"/>
      <c r="D34" s="51"/>
      <c r="E34" s="51"/>
      <c r="F34" s="44"/>
    </row>
    <row r="35" spans="1:6" ht="15" customHeight="1" x14ac:dyDescent="0.25">
      <c r="A35" s="51" t="s">
        <v>76</v>
      </c>
      <c r="B35" s="97"/>
      <c r="C35" s="97"/>
      <c r="D35" s="97"/>
      <c r="E35" s="97"/>
      <c r="F35" s="48"/>
    </row>
    <row r="36" spans="1:6" ht="17.25" customHeight="1" x14ac:dyDescent="0.25">
      <c r="A36" s="161" t="s">
        <v>204</v>
      </c>
      <c r="B36" s="161"/>
      <c r="C36" s="161"/>
      <c r="D36" s="161"/>
      <c r="E36" s="161"/>
      <c r="F36" s="44"/>
    </row>
    <row r="37" spans="1:6" ht="10.5" customHeight="1" x14ac:dyDescent="0.25">
      <c r="A37" s="51" t="s">
        <v>205</v>
      </c>
      <c r="B37" s="98"/>
      <c r="C37" s="98"/>
      <c r="D37" s="98"/>
      <c r="E37" s="98"/>
      <c r="F37" s="49"/>
    </row>
    <row r="38" spans="1:6" ht="18.75" customHeight="1" x14ac:dyDescent="0.25">
      <c r="A38" s="99" t="s">
        <v>239</v>
      </c>
      <c r="B38" s="100"/>
      <c r="C38" s="100"/>
      <c r="D38" s="101"/>
      <c r="E38" s="101"/>
      <c r="F38" s="44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59"/>
      <c r="B46" s="159"/>
      <c r="C46" s="159"/>
      <c r="D46" s="159"/>
      <c r="E46" s="159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50" t="s">
        <v>217</v>
      </c>
      <c r="B1" s="102"/>
      <c r="C1" s="103"/>
      <c r="D1" s="50"/>
      <c r="E1" s="50"/>
      <c r="F1" s="40"/>
    </row>
    <row r="2" spans="1:6" x14ac:dyDescent="0.25">
      <c r="A2" s="2"/>
      <c r="B2" s="81" t="s">
        <v>213</v>
      </c>
      <c r="C2" s="81" t="s">
        <v>222</v>
      </c>
      <c r="D2" s="81" t="s">
        <v>236</v>
      </c>
      <c r="E2" s="81" t="s">
        <v>236</v>
      </c>
      <c r="F2" s="40"/>
    </row>
    <row r="3" spans="1:6" x14ac:dyDescent="0.25">
      <c r="A3" s="55" t="s">
        <v>2</v>
      </c>
      <c r="B3" s="50">
        <v>2018</v>
      </c>
      <c r="C3" s="84">
        <v>2018</v>
      </c>
      <c r="D3" s="50">
        <v>2018</v>
      </c>
      <c r="E3" s="57">
        <v>2017</v>
      </c>
      <c r="F3" s="40"/>
    </row>
    <row r="4" spans="1:6" x14ac:dyDescent="0.25">
      <c r="A4" s="61"/>
      <c r="B4" s="62"/>
      <c r="C4" s="62"/>
      <c r="D4" s="62"/>
      <c r="E4" s="62"/>
      <c r="F4" s="40"/>
    </row>
    <row r="5" spans="1:6" x14ac:dyDescent="0.25">
      <c r="A5" s="61"/>
      <c r="B5" s="162" t="s">
        <v>77</v>
      </c>
      <c r="C5" s="162"/>
      <c r="D5" s="162"/>
      <c r="E5" s="162"/>
      <c r="F5" s="40"/>
    </row>
    <row r="6" spans="1:6" x14ac:dyDescent="0.25">
      <c r="A6" s="51" t="s">
        <v>78</v>
      </c>
      <c r="B6" s="104"/>
      <c r="C6" s="2"/>
      <c r="D6" s="2"/>
      <c r="E6" s="2"/>
      <c r="F6" s="40"/>
    </row>
    <row r="7" spans="1:6" x14ac:dyDescent="0.25">
      <c r="A7" s="51" t="s">
        <v>79</v>
      </c>
      <c r="B7" s="80">
        <v>77.239999999999995</v>
      </c>
      <c r="C7" s="80">
        <v>76.650000000000006</v>
      </c>
      <c r="D7" s="80">
        <v>72.27</v>
      </c>
      <c r="E7" s="80">
        <v>62.22</v>
      </c>
      <c r="F7" s="40"/>
    </row>
    <row r="8" spans="1:6" x14ac:dyDescent="0.25">
      <c r="A8" s="51" t="s">
        <v>80</v>
      </c>
      <c r="B8" s="80">
        <v>83.95</v>
      </c>
      <c r="C8" s="80">
        <v>80.75</v>
      </c>
      <c r="D8" s="80">
        <v>76.72</v>
      </c>
      <c r="E8" s="80">
        <v>69.12</v>
      </c>
      <c r="F8" s="42"/>
    </row>
    <row r="9" spans="1:6" x14ac:dyDescent="0.25">
      <c r="A9" s="51" t="s">
        <v>81</v>
      </c>
      <c r="B9" s="80">
        <v>139.25</v>
      </c>
      <c r="C9" s="80">
        <v>139.25</v>
      </c>
      <c r="D9" s="80">
        <v>139.25</v>
      </c>
      <c r="E9" s="80">
        <v>146</v>
      </c>
      <c r="F9" s="42"/>
    </row>
    <row r="10" spans="1:6" x14ac:dyDescent="0.25">
      <c r="A10" s="51" t="s">
        <v>82</v>
      </c>
      <c r="B10" s="2"/>
      <c r="C10" s="2"/>
      <c r="D10" s="2"/>
      <c r="E10" s="80"/>
      <c r="F10" s="42"/>
    </row>
    <row r="11" spans="1:6" x14ac:dyDescent="0.25">
      <c r="A11" s="51" t="s">
        <v>83</v>
      </c>
      <c r="B11" s="105">
        <v>74.099999999999994</v>
      </c>
      <c r="C11" s="105">
        <v>69.7</v>
      </c>
      <c r="D11" s="105" t="s">
        <v>55</v>
      </c>
      <c r="E11" s="105">
        <v>63.8</v>
      </c>
      <c r="F11" s="42"/>
    </row>
    <row r="12" spans="1:6" x14ac:dyDescent="0.25">
      <c r="A12" s="106"/>
      <c r="B12" s="2"/>
      <c r="C12" s="2"/>
      <c r="D12" s="2"/>
      <c r="E12" s="2"/>
      <c r="F12" s="4"/>
    </row>
    <row r="13" spans="1:6" x14ac:dyDescent="0.25">
      <c r="A13" s="2" t="s">
        <v>84</v>
      </c>
      <c r="B13" s="2"/>
      <c r="C13" s="2"/>
      <c r="D13" s="2"/>
      <c r="E13" s="2"/>
      <c r="F13" s="4"/>
    </row>
    <row r="14" spans="1:6" x14ac:dyDescent="0.25">
      <c r="A14" s="51" t="s">
        <v>85</v>
      </c>
      <c r="B14" s="80">
        <v>95.8</v>
      </c>
      <c r="C14" s="80">
        <v>94.2</v>
      </c>
      <c r="D14" s="80">
        <v>89.99</v>
      </c>
      <c r="E14" s="80">
        <v>80.430000000000007</v>
      </c>
      <c r="F14" s="18"/>
    </row>
    <row r="15" spans="1:6" x14ac:dyDescent="0.25">
      <c r="A15" s="51" t="s">
        <v>86</v>
      </c>
      <c r="B15" s="80">
        <v>98.56</v>
      </c>
      <c r="C15" s="80">
        <v>95.95</v>
      </c>
      <c r="D15" s="80">
        <v>91.88</v>
      </c>
      <c r="E15" s="80">
        <v>82.38</v>
      </c>
      <c r="F15" s="18"/>
    </row>
    <row r="16" spans="1:6" x14ac:dyDescent="0.25">
      <c r="A16" s="51" t="s">
        <v>87</v>
      </c>
      <c r="B16" s="80">
        <v>96.56</v>
      </c>
      <c r="C16" s="80">
        <v>94.95</v>
      </c>
      <c r="D16" s="80">
        <v>90.88</v>
      </c>
      <c r="E16" s="80">
        <v>81.13</v>
      </c>
      <c r="F16" s="42"/>
    </row>
    <row r="17" spans="1:6" x14ac:dyDescent="0.25">
      <c r="A17" s="51" t="s">
        <v>88</v>
      </c>
      <c r="B17" s="105">
        <v>98.56</v>
      </c>
      <c r="C17" s="105" t="s">
        <v>89</v>
      </c>
      <c r="D17" s="105" t="s">
        <v>89</v>
      </c>
      <c r="E17" s="105">
        <v>82.08</v>
      </c>
      <c r="F17" s="42"/>
    </row>
    <row r="18" spans="1:6" x14ac:dyDescent="0.25">
      <c r="A18" s="51"/>
      <c r="B18" s="2"/>
      <c r="C18" s="2"/>
      <c r="D18" s="2"/>
      <c r="E18" s="107"/>
      <c r="F18" s="4"/>
    </row>
    <row r="19" spans="1:6" x14ac:dyDescent="0.25">
      <c r="A19" s="2"/>
      <c r="B19" s="162" t="s">
        <v>90</v>
      </c>
      <c r="C19" s="162"/>
      <c r="D19" s="162"/>
      <c r="E19" s="162"/>
      <c r="F19" s="4"/>
    </row>
    <row r="20" spans="1:6" x14ac:dyDescent="0.25">
      <c r="A20" s="2" t="s">
        <v>91</v>
      </c>
      <c r="B20" s="2"/>
      <c r="C20" s="2"/>
      <c r="D20" s="2"/>
      <c r="E20" s="2"/>
      <c r="F20" s="4"/>
    </row>
    <row r="21" spans="1:6" x14ac:dyDescent="0.25">
      <c r="A21" s="51" t="s">
        <v>92</v>
      </c>
      <c r="B21" s="105" t="s">
        <v>89</v>
      </c>
      <c r="C21" s="105" t="s">
        <v>89</v>
      </c>
      <c r="D21" s="105" t="s">
        <v>89</v>
      </c>
      <c r="E21" s="105" t="s">
        <v>89</v>
      </c>
      <c r="F21" s="40"/>
    </row>
    <row r="22" spans="1:6" x14ac:dyDescent="0.25">
      <c r="A22" s="51" t="s">
        <v>93</v>
      </c>
      <c r="B22" s="105">
        <v>6.27</v>
      </c>
      <c r="C22" s="105">
        <v>6.04</v>
      </c>
      <c r="D22" s="105">
        <v>5.81</v>
      </c>
      <c r="E22" s="105">
        <v>4.5</v>
      </c>
      <c r="F22" s="40"/>
    </row>
    <row r="23" spans="1:6" x14ac:dyDescent="0.25">
      <c r="A23" s="51" t="s">
        <v>94</v>
      </c>
      <c r="B23" s="105" t="s">
        <v>89</v>
      </c>
      <c r="C23" s="105">
        <v>4.92</v>
      </c>
      <c r="D23" s="105" t="s">
        <v>89</v>
      </c>
      <c r="E23" s="105">
        <v>3.6</v>
      </c>
      <c r="F23" s="40"/>
    </row>
    <row r="24" spans="1:6" x14ac:dyDescent="0.25">
      <c r="A24" s="51" t="s">
        <v>95</v>
      </c>
      <c r="B24" s="105" t="s">
        <v>89</v>
      </c>
      <c r="C24" s="105">
        <v>7.08</v>
      </c>
      <c r="D24" s="105">
        <v>6.85</v>
      </c>
      <c r="E24" s="105">
        <v>4.82</v>
      </c>
      <c r="F24" s="40"/>
    </row>
    <row r="25" spans="1:6" x14ac:dyDescent="0.25">
      <c r="A25" s="51" t="s">
        <v>96</v>
      </c>
      <c r="B25" s="105" t="s">
        <v>89</v>
      </c>
      <c r="C25" s="105" t="s">
        <v>89</v>
      </c>
      <c r="D25" s="105" t="s">
        <v>89</v>
      </c>
      <c r="E25" s="105">
        <v>4.55</v>
      </c>
      <c r="F25" s="40"/>
    </row>
    <row r="26" spans="1:6" x14ac:dyDescent="0.25">
      <c r="A26" s="50" t="s">
        <v>97</v>
      </c>
      <c r="B26" s="108">
        <v>7.67</v>
      </c>
      <c r="C26" s="108">
        <v>7.7</v>
      </c>
      <c r="D26" s="108">
        <v>7.47</v>
      </c>
      <c r="E26" s="109">
        <v>5.77</v>
      </c>
      <c r="F26" s="40"/>
    </row>
    <row r="27" spans="1:6" ht="0.75" customHeight="1" x14ac:dyDescent="0.25">
      <c r="A27" s="51"/>
      <c r="B27" s="51"/>
      <c r="C27" s="51"/>
      <c r="D27" s="51"/>
      <c r="E27" s="110"/>
      <c r="F27" s="40"/>
    </row>
    <row r="28" spans="1:6" x14ac:dyDescent="0.25">
      <c r="A28" s="2" t="s">
        <v>98</v>
      </c>
      <c r="B28" s="111"/>
      <c r="C28" s="112"/>
      <c r="D28" s="51"/>
      <c r="E28" s="113"/>
      <c r="F28" s="40"/>
    </row>
    <row r="29" spans="1:6" x14ac:dyDescent="0.25">
      <c r="A29" s="2" t="s">
        <v>99</v>
      </c>
      <c r="B29" s="111"/>
      <c r="C29" s="1"/>
      <c r="D29" s="1"/>
      <c r="E29" s="1"/>
      <c r="F29" s="40"/>
    </row>
    <row r="30" spans="1:6" ht="1.5" customHeight="1" x14ac:dyDescent="0.25">
      <c r="A30" s="2"/>
      <c r="B30" s="111"/>
      <c r="C30" s="1"/>
      <c r="D30" s="1"/>
      <c r="E30" s="1"/>
      <c r="F30" s="40"/>
    </row>
    <row r="31" spans="1:6" ht="1.5" hidden="1" customHeight="1" x14ac:dyDescent="0.25">
      <c r="B31" s="114"/>
      <c r="F31" s="40"/>
    </row>
    <row r="32" spans="1:6" x14ac:dyDescent="0.25">
      <c r="A32" s="2" t="s">
        <v>206</v>
      </c>
      <c r="B32" s="114"/>
      <c r="F32" s="40"/>
    </row>
    <row r="33" spans="1:6" ht="7.5" hidden="1" customHeight="1" x14ac:dyDescent="0.25">
      <c r="A33" s="2"/>
      <c r="B33" s="114"/>
      <c r="F33" s="40"/>
    </row>
    <row r="34" spans="1:6" x14ac:dyDescent="0.25">
      <c r="A34" s="2" t="s">
        <v>239</v>
      </c>
      <c r="B34" s="114"/>
      <c r="F34" s="40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50" t="s">
        <v>218</v>
      </c>
      <c r="B1" s="50"/>
      <c r="C1" s="115"/>
      <c r="D1" s="116"/>
      <c r="E1" s="116"/>
      <c r="F1" s="4"/>
      <c r="G1" s="11"/>
    </row>
    <row r="2" spans="1:7" x14ac:dyDescent="0.25">
      <c r="A2" s="2"/>
      <c r="B2" s="73" t="s">
        <v>211</v>
      </c>
      <c r="C2" s="117" t="s">
        <v>213</v>
      </c>
      <c r="D2" s="73" t="s">
        <v>222</v>
      </c>
      <c r="E2" s="73" t="s">
        <v>222</v>
      </c>
      <c r="F2" s="12"/>
      <c r="G2" s="11"/>
    </row>
    <row r="3" spans="1:7" x14ac:dyDescent="0.25">
      <c r="A3" s="55" t="s">
        <v>2</v>
      </c>
      <c r="B3" s="118">
        <v>2018</v>
      </c>
      <c r="C3" s="118">
        <v>2018</v>
      </c>
      <c r="D3" s="84">
        <v>2018</v>
      </c>
      <c r="E3" s="118">
        <v>2017</v>
      </c>
      <c r="F3" s="13"/>
      <c r="G3" s="11"/>
    </row>
    <row r="4" spans="1:7" ht="8.25" customHeight="1" x14ac:dyDescent="0.25">
      <c r="A4" s="61"/>
      <c r="B4" s="119"/>
      <c r="C4" s="119"/>
      <c r="D4" s="119"/>
      <c r="E4" s="119"/>
      <c r="F4" s="12"/>
      <c r="G4" s="11"/>
    </row>
    <row r="5" spans="1:7" x14ac:dyDescent="0.25">
      <c r="A5" s="2"/>
      <c r="B5" s="163" t="s">
        <v>56</v>
      </c>
      <c r="C5" s="163"/>
      <c r="D5" s="163"/>
      <c r="E5" s="163"/>
      <c r="F5" s="43"/>
      <c r="G5" s="11"/>
    </row>
    <row r="6" spans="1:7" ht="7.5" customHeight="1" x14ac:dyDescent="0.25">
      <c r="A6" s="2"/>
      <c r="B6" s="65"/>
      <c r="C6" s="120"/>
      <c r="D6" s="121"/>
      <c r="E6" s="121"/>
      <c r="F6" s="14"/>
      <c r="G6" s="11"/>
    </row>
    <row r="7" spans="1:7" x14ac:dyDescent="0.25">
      <c r="A7" s="2" t="s">
        <v>100</v>
      </c>
      <c r="B7" s="64">
        <f>SUM(B8:B12)</f>
        <v>311078.3</v>
      </c>
      <c r="C7" s="64">
        <f>SUM(C8:C12)</f>
        <v>312342</v>
      </c>
      <c r="D7" s="64">
        <f>SUM(D8:D12)</f>
        <v>300928.59999999998</v>
      </c>
      <c r="E7" s="64">
        <f>SUM(E8:E12)</f>
        <v>263582.8</v>
      </c>
      <c r="F7" s="5"/>
      <c r="G7" s="11"/>
    </row>
    <row r="8" spans="1:7" x14ac:dyDescent="0.25">
      <c r="A8" s="2" t="s">
        <v>101</v>
      </c>
      <c r="B8" s="64">
        <v>68412.800000000003</v>
      </c>
      <c r="C8" s="64">
        <v>69372.7</v>
      </c>
      <c r="D8" s="64">
        <v>65668.100000000006</v>
      </c>
      <c r="E8" s="64">
        <v>57180.6</v>
      </c>
      <c r="F8" s="5"/>
      <c r="G8" s="11"/>
    </row>
    <row r="9" spans="1:7" x14ac:dyDescent="0.25">
      <c r="A9" s="2" t="s">
        <v>102</v>
      </c>
      <c r="B9" s="64">
        <v>21488.799999999999</v>
      </c>
      <c r="C9" s="64">
        <v>23270.6</v>
      </c>
      <c r="D9" s="64">
        <v>19672.5</v>
      </c>
      <c r="E9" s="64">
        <v>16185.9</v>
      </c>
      <c r="F9" s="5"/>
      <c r="G9" s="11"/>
    </row>
    <row r="10" spans="1:7" x14ac:dyDescent="0.25">
      <c r="A10" s="2" t="s">
        <v>103</v>
      </c>
      <c r="B10" s="64">
        <v>4620.8999999999996</v>
      </c>
      <c r="C10" s="64">
        <v>4855.3999999999996</v>
      </c>
      <c r="D10" s="64">
        <v>4936.5</v>
      </c>
      <c r="E10" s="64">
        <v>4061.5</v>
      </c>
      <c r="F10" s="5"/>
      <c r="G10" s="11"/>
    </row>
    <row r="11" spans="1:7" x14ac:dyDescent="0.25">
      <c r="A11" s="2" t="s">
        <v>104</v>
      </c>
      <c r="B11" s="64">
        <v>685.5</v>
      </c>
      <c r="C11" s="64">
        <v>581.70000000000005</v>
      </c>
      <c r="D11" s="64">
        <v>671.1</v>
      </c>
      <c r="E11" s="64">
        <v>695</v>
      </c>
      <c r="F11" s="5"/>
      <c r="G11" s="11"/>
    </row>
    <row r="12" spans="1:7" x14ac:dyDescent="0.25">
      <c r="A12" s="2" t="s">
        <v>105</v>
      </c>
      <c r="B12" s="64">
        <v>215870.3</v>
      </c>
      <c r="C12" s="64">
        <v>214261.6</v>
      </c>
      <c r="D12" s="64">
        <v>209980.4</v>
      </c>
      <c r="E12" s="64">
        <v>185459.8</v>
      </c>
      <c r="F12" s="5"/>
      <c r="G12" s="11"/>
    </row>
    <row r="13" spans="1:7" x14ac:dyDescent="0.25">
      <c r="A13" s="2"/>
      <c r="B13" s="64"/>
      <c r="C13" s="64"/>
      <c r="D13" s="64"/>
      <c r="E13" s="64"/>
      <c r="F13" s="5"/>
      <c r="G13" s="11"/>
    </row>
    <row r="14" spans="1:7" x14ac:dyDescent="0.25">
      <c r="A14" s="2" t="s">
        <v>106</v>
      </c>
      <c r="B14" s="64">
        <f>SUM(B15:B19)</f>
        <v>1002186.5000000001</v>
      </c>
      <c r="C14" s="64">
        <f>SUM(C15:C19)</f>
        <v>1195441</v>
      </c>
      <c r="D14" s="64">
        <f>SUM(D15:D19)</f>
        <v>1266651</v>
      </c>
      <c r="E14" s="64">
        <f>SUM(E15:E19)</f>
        <v>1212238</v>
      </c>
      <c r="F14" s="5"/>
      <c r="G14" s="11"/>
    </row>
    <row r="15" spans="1:7" x14ac:dyDescent="0.25">
      <c r="A15" s="2" t="s">
        <v>101</v>
      </c>
      <c r="B15" s="64">
        <v>524753.1</v>
      </c>
      <c r="C15" s="64">
        <v>599473.69999999995</v>
      </c>
      <c r="D15" s="64">
        <v>610404.6</v>
      </c>
      <c r="E15" s="64">
        <v>586933.19999999995</v>
      </c>
      <c r="F15" s="5"/>
      <c r="G15" s="11"/>
    </row>
    <row r="16" spans="1:7" x14ac:dyDescent="0.25">
      <c r="A16" s="2" t="s">
        <v>102</v>
      </c>
      <c r="B16" s="64">
        <v>6862.9</v>
      </c>
      <c r="C16" s="64">
        <v>7356.2</v>
      </c>
      <c r="D16" s="64">
        <v>7293.3</v>
      </c>
      <c r="E16" s="64">
        <v>7645</v>
      </c>
      <c r="F16" s="5"/>
      <c r="G16" s="11"/>
    </row>
    <row r="17" spans="1:7" x14ac:dyDescent="0.25">
      <c r="A17" s="2" t="s">
        <v>103</v>
      </c>
      <c r="B17" s="64">
        <v>22324.799999999999</v>
      </c>
      <c r="C17" s="64">
        <v>32673.8</v>
      </c>
      <c r="D17" s="64">
        <v>40955.4</v>
      </c>
      <c r="E17" s="64">
        <v>39943.9</v>
      </c>
      <c r="F17" s="5"/>
      <c r="G17" s="11"/>
    </row>
    <row r="18" spans="1:7" x14ac:dyDescent="0.25">
      <c r="A18" s="2" t="s">
        <v>104</v>
      </c>
      <c r="B18" s="64">
        <v>7784.8</v>
      </c>
      <c r="C18" s="64">
        <v>8183.1</v>
      </c>
      <c r="D18" s="64">
        <v>9315.1</v>
      </c>
      <c r="E18" s="64">
        <v>8134.8</v>
      </c>
      <c r="F18" s="5"/>
      <c r="G18" s="11"/>
    </row>
    <row r="19" spans="1:7" x14ac:dyDescent="0.25">
      <c r="A19" s="2" t="s">
        <v>105</v>
      </c>
      <c r="B19" s="64">
        <v>440460.9</v>
      </c>
      <c r="C19" s="64">
        <v>547754.19999999995</v>
      </c>
      <c r="D19" s="64">
        <v>598682.6</v>
      </c>
      <c r="E19" s="64">
        <v>569581.1</v>
      </c>
      <c r="F19" s="5"/>
      <c r="G19" s="11"/>
    </row>
    <row r="20" spans="1:7" x14ac:dyDescent="0.25">
      <c r="A20" s="2"/>
      <c r="B20" s="64"/>
      <c r="C20" s="64"/>
      <c r="D20" s="64"/>
      <c r="E20" s="64"/>
      <c r="F20" s="5"/>
      <c r="G20" s="11"/>
    </row>
    <row r="21" spans="1:7" x14ac:dyDescent="0.25">
      <c r="A21" s="2" t="s">
        <v>107</v>
      </c>
      <c r="B21" s="64">
        <f>SUM(B22:B26)</f>
        <v>284708.59999999998</v>
      </c>
      <c r="C21" s="64">
        <f>SUM(C22:C26)</f>
        <v>313860.7</v>
      </c>
      <c r="D21" s="64">
        <f>SUM(D22:D26)</f>
        <v>338172.7</v>
      </c>
      <c r="E21" s="64">
        <f>SUM(E22:E26)</f>
        <v>329943</v>
      </c>
      <c r="F21" s="5"/>
      <c r="G21" s="11"/>
    </row>
    <row r="22" spans="1:7" x14ac:dyDescent="0.25">
      <c r="A22" s="2" t="s">
        <v>101</v>
      </c>
      <c r="B22" s="64">
        <v>146829.29999999999</v>
      </c>
      <c r="C22" s="64">
        <v>152280.9</v>
      </c>
      <c r="D22" s="64">
        <v>166402.6</v>
      </c>
      <c r="E22" s="64">
        <v>152273.70000000001</v>
      </c>
      <c r="F22" s="5"/>
      <c r="G22" s="11"/>
    </row>
    <row r="23" spans="1:7" x14ac:dyDescent="0.25">
      <c r="A23" s="2" t="s">
        <v>102</v>
      </c>
      <c r="B23" s="64">
        <v>1683.8</v>
      </c>
      <c r="C23" s="64">
        <v>1617.1</v>
      </c>
      <c r="D23" s="64">
        <v>1711.5</v>
      </c>
      <c r="E23" s="64">
        <v>1569.5</v>
      </c>
      <c r="F23" s="5"/>
      <c r="G23" s="11"/>
    </row>
    <row r="24" spans="1:7" x14ac:dyDescent="0.25">
      <c r="A24" s="2" t="s">
        <v>103</v>
      </c>
      <c r="B24" s="64">
        <v>289.60000000000002</v>
      </c>
      <c r="C24" s="64">
        <v>454.9</v>
      </c>
      <c r="D24" s="64">
        <v>424.7</v>
      </c>
      <c r="E24" s="64">
        <v>465.6</v>
      </c>
      <c r="F24" s="5"/>
      <c r="G24" s="11"/>
    </row>
    <row r="25" spans="1:7" x14ac:dyDescent="0.25">
      <c r="A25" s="2" t="s">
        <v>104</v>
      </c>
      <c r="B25" s="64">
        <v>199.6</v>
      </c>
      <c r="C25" s="64">
        <v>194.6</v>
      </c>
      <c r="D25" s="64">
        <v>182.6</v>
      </c>
      <c r="E25" s="64">
        <v>251.7</v>
      </c>
      <c r="F25" s="5"/>
      <c r="G25" s="11"/>
    </row>
    <row r="26" spans="1:7" x14ac:dyDescent="0.25">
      <c r="A26" s="2" t="s">
        <v>105</v>
      </c>
      <c r="B26" s="64">
        <v>135706.29999999999</v>
      </c>
      <c r="C26" s="64">
        <v>159313.20000000001</v>
      </c>
      <c r="D26" s="64">
        <v>169451.3</v>
      </c>
      <c r="E26" s="64">
        <v>175382.5</v>
      </c>
      <c r="F26" s="5"/>
      <c r="G26" s="11"/>
    </row>
    <row r="27" spans="1:7" x14ac:dyDescent="0.25">
      <c r="A27" s="2"/>
      <c r="B27" s="64"/>
      <c r="C27" s="64"/>
      <c r="D27" s="64"/>
      <c r="E27" s="64"/>
      <c r="F27" s="5"/>
      <c r="G27" s="11"/>
    </row>
    <row r="28" spans="1:7" x14ac:dyDescent="0.25">
      <c r="A28" s="2" t="s">
        <v>108</v>
      </c>
      <c r="B28" s="64">
        <f>SUM(B29:B33)</f>
        <v>104277.8</v>
      </c>
      <c r="C28" s="64">
        <f>SUM(C29:C33)</f>
        <v>105728.19999999998</v>
      </c>
      <c r="D28" s="64">
        <f>SUM(D29:D33)</f>
        <v>108865.8</v>
      </c>
      <c r="E28" s="64">
        <f>SUM(E29:E33)</f>
        <v>97887.9</v>
      </c>
      <c r="F28" s="5"/>
      <c r="G28" s="11"/>
    </row>
    <row r="29" spans="1:7" x14ac:dyDescent="0.25">
      <c r="A29" s="2" t="s">
        <v>101</v>
      </c>
      <c r="B29" s="64">
        <v>11281</v>
      </c>
      <c r="C29" s="64">
        <v>11824.6</v>
      </c>
      <c r="D29" s="64">
        <v>12984.7</v>
      </c>
      <c r="E29" s="64">
        <v>10756.1</v>
      </c>
      <c r="F29" s="5"/>
      <c r="G29" s="11"/>
    </row>
    <row r="30" spans="1:7" x14ac:dyDescent="0.25">
      <c r="A30" s="2" t="s">
        <v>102</v>
      </c>
      <c r="B30" s="64">
        <v>31201</v>
      </c>
      <c r="C30" s="64">
        <v>29539.599999999999</v>
      </c>
      <c r="D30" s="64">
        <v>32296.6</v>
      </c>
      <c r="E30" s="64">
        <v>28130.6</v>
      </c>
      <c r="F30" s="5"/>
      <c r="G30" s="11"/>
    </row>
    <row r="31" spans="1:7" x14ac:dyDescent="0.25">
      <c r="A31" s="2" t="s">
        <v>103</v>
      </c>
      <c r="B31" s="64">
        <v>10706</v>
      </c>
      <c r="C31" s="64">
        <v>13578.7</v>
      </c>
      <c r="D31" s="64">
        <v>11523</v>
      </c>
      <c r="E31" s="64">
        <v>10966.7</v>
      </c>
      <c r="F31" s="5"/>
      <c r="G31" s="11"/>
    </row>
    <row r="32" spans="1:7" x14ac:dyDescent="0.25">
      <c r="A32" s="2" t="s">
        <v>104</v>
      </c>
      <c r="B32" s="64">
        <v>2858.5</v>
      </c>
      <c r="C32" s="64">
        <v>2992.6</v>
      </c>
      <c r="D32" s="64">
        <v>3261.8</v>
      </c>
      <c r="E32" s="64">
        <v>2796.4</v>
      </c>
      <c r="F32" s="5"/>
      <c r="G32" s="11"/>
    </row>
    <row r="33" spans="1:7" x14ac:dyDescent="0.25">
      <c r="A33" s="2" t="s">
        <v>105</v>
      </c>
      <c r="B33" s="64">
        <v>48231.3</v>
      </c>
      <c r="C33" s="64">
        <v>47792.7</v>
      </c>
      <c r="D33" s="64">
        <v>48799.7</v>
      </c>
      <c r="E33" s="64">
        <v>45238.1</v>
      </c>
      <c r="F33" s="5"/>
      <c r="G33" s="11"/>
    </row>
    <row r="34" spans="1:7" x14ac:dyDescent="0.25">
      <c r="A34" s="2"/>
      <c r="B34" s="64"/>
      <c r="C34" s="64"/>
      <c r="D34" s="64"/>
      <c r="E34" s="64"/>
      <c r="F34" s="5"/>
      <c r="G34" s="11"/>
    </row>
    <row r="35" spans="1:7" x14ac:dyDescent="0.25">
      <c r="A35" s="2" t="s">
        <v>109</v>
      </c>
      <c r="B35" s="64">
        <f>SUM(B36:B40)</f>
        <v>1717048.1</v>
      </c>
      <c r="C35" s="64">
        <f>SUM(C36:C40)</f>
        <v>1945973.7000000002</v>
      </c>
      <c r="D35" s="64">
        <f>SUM(D36:D40)</f>
        <v>2037120.5</v>
      </c>
      <c r="E35" s="64">
        <f>SUM(E36:E40)</f>
        <v>1926596.7</v>
      </c>
      <c r="F35" s="5"/>
      <c r="G35" s="11"/>
    </row>
    <row r="36" spans="1:7" x14ac:dyDescent="0.25">
      <c r="A36" s="2" t="s">
        <v>101</v>
      </c>
      <c r="B36" s="64">
        <v>755042.6</v>
      </c>
      <c r="C36" s="64">
        <v>836458.6</v>
      </c>
      <c r="D36" s="64">
        <v>859164.9</v>
      </c>
      <c r="E36" s="64">
        <v>811206</v>
      </c>
      <c r="F36" s="5"/>
      <c r="G36" s="11"/>
    </row>
    <row r="37" spans="1:7" x14ac:dyDescent="0.25">
      <c r="A37" s="2" t="s">
        <v>102</v>
      </c>
      <c r="B37" s="64">
        <v>62400</v>
      </c>
      <c r="C37" s="64">
        <v>63004.3</v>
      </c>
      <c r="D37" s="64">
        <v>62135.8</v>
      </c>
      <c r="E37" s="64">
        <v>54721.2</v>
      </c>
      <c r="F37" s="5"/>
      <c r="G37" s="11"/>
    </row>
    <row r="38" spans="1:7" x14ac:dyDescent="0.25">
      <c r="A38" s="2" t="s">
        <v>103</v>
      </c>
      <c r="B38" s="64">
        <v>38209.5</v>
      </c>
      <c r="C38" s="64">
        <v>51986.1</v>
      </c>
      <c r="D38" s="64">
        <v>58393.8</v>
      </c>
      <c r="E38" s="64">
        <v>55964</v>
      </c>
      <c r="F38" s="5"/>
      <c r="G38" s="11"/>
    </row>
    <row r="39" spans="1:7" x14ac:dyDescent="0.25">
      <c r="A39" s="51" t="s">
        <v>104</v>
      </c>
      <c r="B39" s="93">
        <v>11528.7</v>
      </c>
      <c r="C39" s="93">
        <v>11966.4</v>
      </c>
      <c r="D39" s="93">
        <v>13433.2</v>
      </c>
      <c r="E39" s="93">
        <v>11879</v>
      </c>
      <c r="F39" s="5"/>
      <c r="G39" s="11"/>
    </row>
    <row r="40" spans="1:7" x14ac:dyDescent="0.25">
      <c r="A40" s="50" t="s">
        <v>105</v>
      </c>
      <c r="B40" s="116">
        <v>849867.3</v>
      </c>
      <c r="C40" s="116">
        <v>982558.3</v>
      </c>
      <c r="D40" s="116">
        <v>1043992.8</v>
      </c>
      <c r="E40" s="116">
        <v>992826.5</v>
      </c>
      <c r="F40" s="5"/>
      <c r="G40" s="11"/>
    </row>
    <row r="41" spans="1:7" ht="19.5" customHeight="1" x14ac:dyDescent="0.25">
      <c r="A41" s="2" t="s">
        <v>201</v>
      </c>
      <c r="B41" s="93"/>
      <c r="C41" s="93"/>
      <c r="D41" s="93"/>
      <c r="E41" s="93"/>
      <c r="F41" s="5"/>
      <c r="G41" s="11"/>
    </row>
    <row r="42" spans="1:7" ht="2.25" customHeight="1" x14ac:dyDescent="0.25">
      <c r="A42" s="51"/>
      <c r="B42" s="93"/>
      <c r="C42" s="93"/>
      <c r="D42" s="93"/>
      <c r="E42" s="93"/>
      <c r="F42" s="5"/>
      <c r="G42" s="11"/>
    </row>
    <row r="43" spans="1:7" x14ac:dyDescent="0.25">
      <c r="A43" s="2" t="s">
        <v>110</v>
      </c>
      <c r="B43" s="64"/>
      <c r="C43" s="78"/>
      <c r="D43" s="64"/>
      <c r="E43" s="64"/>
      <c r="F43" s="5"/>
      <c r="G43" s="11"/>
    </row>
    <row r="44" spans="1:7" ht="3" hidden="1" customHeight="1" x14ac:dyDescent="0.25">
      <c r="A44" s="2"/>
      <c r="B44" s="64"/>
      <c r="C44" s="78"/>
      <c r="D44" s="64"/>
      <c r="E44" s="64"/>
      <c r="F44" s="5"/>
      <c r="G44" s="11"/>
    </row>
    <row r="45" spans="1:7" ht="3.75" customHeight="1" x14ac:dyDescent="0.25">
      <c r="B45" s="64"/>
      <c r="D45" s="64"/>
      <c r="E45" s="64"/>
      <c r="F45" s="5"/>
      <c r="G45" s="11"/>
    </row>
    <row r="46" spans="1:7" ht="15" customHeight="1" x14ac:dyDescent="0.25">
      <c r="A46" s="164" t="s">
        <v>111</v>
      </c>
      <c r="B46" s="164"/>
      <c r="C46" s="164"/>
      <c r="D46" s="164"/>
      <c r="E46" s="164"/>
      <c r="F46" s="5"/>
      <c r="G46" s="11"/>
    </row>
    <row r="47" spans="1:7" x14ac:dyDescent="0.25">
      <c r="A47" s="122" t="s">
        <v>112</v>
      </c>
      <c r="B47" s="122"/>
      <c r="C47" s="122"/>
      <c r="D47" s="122"/>
      <c r="E47" s="122"/>
      <c r="F47" s="5"/>
      <c r="G47" s="11"/>
    </row>
    <row r="48" spans="1:7" x14ac:dyDescent="0.25">
      <c r="A48" s="2" t="s">
        <v>239</v>
      </c>
      <c r="B48" s="64"/>
      <c r="D48" s="64"/>
      <c r="E48" s="64"/>
      <c r="F48" s="5"/>
      <c r="G48" s="11"/>
    </row>
    <row r="49" spans="1:6" x14ac:dyDescent="0.25">
      <c r="A49" s="32" t="s">
        <v>40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50" t="s">
        <v>219</v>
      </c>
      <c r="B1" s="50"/>
      <c r="C1" s="50"/>
      <c r="D1" s="116"/>
      <c r="E1" s="123"/>
      <c r="F1" s="44"/>
    </row>
    <row r="2" spans="1:6" x14ac:dyDescent="0.25">
      <c r="A2" s="2"/>
      <c r="B2" s="117" t="s">
        <v>211</v>
      </c>
      <c r="C2" s="117" t="s">
        <v>213</v>
      </c>
      <c r="D2" s="117" t="s">
        <v>222</v>
      </c>
      <c r="E2" s="117" t="s">
        <v>222</v>
      </c>
      <c r="F2" s="44"/>
    </row>
    <row r="3" spans="1:6" x14ac:dyDescent="0.25">
      <c r="A3" s="55" t="s">
        <v>2</v>
      </c>
      <c r="B3" s="124">
        <v>2018</v>
      </c>
      <c r="C3" s="124">
        <v>2018</v>
      </c>
      <c r="D3" s="124">
        <v>2018</v>
      </c>
      <c r="E3" s="118">
        <v>2017</v>
      </c>
      <c r="F3" s="44"/>
    </row>
    <row r="4" spans="1:6" ht="8.25" customHeight="1" x14ac:dyDescent="0.25">
      <c r="A4" s="61"/>
      <c r="B4" s="119"/>
      <c r="C4" s="119"/>
      <c r="D4" s="119"/>
      <c r="E4" s="119"/>
      <c r="F4" s="44"/>
    </row>
    <row r="5" spans="1:6" x14ac:dyDescent="0.25">
      <c r="A5" s="2"/>
      <c r="B5" s="154" t="s">
        <v>56</v>
      </c>
      <c r="C5" s="154"/>
      <c r="D5" s="154"/>
      <c r="E5" s="154"/>
      <c r="F5" s="44"/>
    </row>
    <row r="6" spans="1:6" ht="8.25" customHeight="1" x14ac:dyDescent="0.25">
      <c r="A6" s="2"/>
      <c r="B6" s="68"/>
      <c r="C6" s="67"/>
      <c r="D6" s="67"/>
      <c r="E6" s="68"/>
      <c r="F6" s="44"/>
    </row>
    <row r="7" spans="1:6" x14ac:dyDescent="0.25">
      <c r="A7" s="2" t="s">
        <v>100</v>
      </c>
      <c r="B7" s="64">
        <f>SUM(B8:B12)</f>
        <v>242902</v>
      </c>
      <c r="C7" s="64">
        <f>SUM(C8:C12)</f>
        <v>232931.3</v>
      </c>
      <c r="D7" s="64">
        <f>SUM(D8:D12)</f>
        <v>247630</v>
      </c>
      <c r="E7" s="64">
        <f>SUM(E8:E12)</f>
        <v>249535.5</v>
      </c>
      <c r="F7" s="5"/>
    </row>
    <row r="8" spans="1:6" x14ac:dyDescent="0.25">
      <c r="A8" s="2" t="s">
        <v>101</v>
      </c>
      <c r="B8" s="64">
        <v>123809.3</v>
      </c>
      <c r="C8" s="64">
        <v>120342.7</v>
      </c>
      <c r="D8" s="64">
        <v>126359.9</v>
      </c>
      <c r="E8" s="64">
        <v>133173.29999999999</v>
      </c>
      <c r="F8" s="44"/>
    </row>
    <row r="9" spans="1:6" x14ac:dyDescent="0.25">
      <c r="A9" s="2" t="s">
        <v>102</v>
      </c>
      <c r="B9" s="64">
        <v>7077</v>
      </c>
      <c r="C9" s="64">
        <v>6279.2</v>
      </c>
      <c r="D9" s="64">
        <v>6917.6</v>
      </c>
      <c r="E9" s="64">
        <v>6164.6</v>
      </c>
      <c r="F9" s="44"/>
    </row>
    <row r="10" spans="1:6" x14ac:dyDescent="0.25">
      <c r="A10" s="2" t="s">
        <v>103</v>
      </c>
      <c r="B10" s="64">
        <v>2310.3000000000002</v>
      </c>
      <c r="C10" s="64">
        <v>2454.1999999999998</v>
      </c>
      <c r="D10" s="64">
        <v>2876.4</v>
      </c>
      <c r="E10" s="64">
        <v>2424.5</v>
      </c>
      <c r="F10" s="44"/>
    </row>
    <row r="11" spans="1:6" x14ac:dyDescent="0.25">
      <c r="A11" s="2" t="s">
        <v>104</v>
      </c>
      <c r="B11" s="64">
        <v>1144.9000000000001</v>
      </c>
      <c r="C11" s="64">
        <v>1016.3</v>
      </c>
      <c r="D11" s="64">
        <v>1036.5</v>
      </c>
      <c r="E11" s="64">
        <v>1081.4000000000001</v>
      </c>
      <c r="F11" s="44"/>
    </row>
    <row r="12" spans="1:6" x14ac:dyDescent="0.25">
      <c r="A12" s="2" t="s">
        <v>105</v>
      </c>
      <c r="B12" s="64">
        <v>108560.5</v>
      </c>
      <c r="C12" s="64">
        <v>102838.9</v>
      </c>
      <c r="D12" s="64">
        <v>110439.6</v>
      </c>
      <c r="E12" s="64">
        <v>106691.7</v>
      </c>
      <c r="F12" s="44"/>
    </row>
    <row r="13" spans="1:6" x14ac:dyDescent="0.25">
      <c r="A13" s="2"/>
      <c r="B13" s="64"/>
      <c r="C13" s="64"/>
      <c r="D13" s="64"/>
      <c r="E13" s="64"/>
      <c r="F13" s="44"/>
    </row>
    <row r="14" spans="1:6" x14ac:dyDescent="0.25">
      <c r="A14" s="2" t="s">
        <v>106</v>
      </c>
      <c r="B14" s="64">
        <f>SUM(B15:B19)</f>
        <v>29155.100000000002</v>
      </c>
      <c r="C14" s="64">
        <f>SUM(C15:C19)</f>
        <v>25516.400000000001</v>
      </c>
      <c r="D14" s="64">
        <f>SUM(D15:D19)</f>
        <v>27569.7</v>
      </c>
      <c r="E14" s="64">
        <f>SUM(E15:E19)</f>
        <v>27918.400000000001</v>
      </c>
      <c r="F14" s="33"/>
    </row>
    <row r="15" spans="1:6" x14ac:dyDescent="0.25">
      <c r="A15" s="2" t="s">
        <v>101</v>
      </c>
      <c r="B15" s="64">
        <v>11194.5</v>
      </c>
      <c r="C15" s="64">
        <v>10073.200000000001</v>
      </c>
      <c r="D15" s="64">
        <v>10750.3</v>
      </c>
      <c r="E15" s="64">
        <v>12009.1</v>
      </c>
      <c r="F15" s="44"/>
    </row>
    <row r="16" spans="1:6" x14ac:dyDescent="0.25">
      <c r="A16" s="2" t="s">
        <v>102</v>
      </c>
      <c r="B16" s="64">
        <v>417.1</v>
      </c>
      <c r="C16" s="64">
        <v>439</v>
      </c>
      <c r="D16" s="64">
        <v>458.2</v>
      </c>
      <c r="E16" s="64">
        <v>361.9</v>
      </c>
      <c r="F16" s="44"/>
    </row>
    <row r="17" spans="1:6" x14ac:dyDescent="0.25">
      <c r="A17" s="2" t="s">
        <v>103</v>
      </c>
      <c r="B17" s="64">
        <v>3078.6</v>
      </c>
      <c r="C17" s="64">
        <v>2330.5</v>
      </c>
      <c r="D17" s="64">
        <v>2718.5</v>
      </c>
      <c r="E17" s="64">
        <v>2888.2</v>
      </c>
      <c r="F17" s="44"/>
    </row>
    <row r="18" spans="1:6" x14ac:dyDescent="0.25">
      <c r="A18" s="2" t="s">
        <v>104</v>
      </c>
      <c r="B18" s="64">
        <v>2129.4</v>
      </c>
      <c r="C18" s="64">
        <v>1465.9</v>
      </c>
      <c r="D18" s="64">
        <v>1747.1</v>
      </c>
      <c r="E18" s="64">
        <v>1580.9</v>
      </c>
      <c r="F18" s="44"/>
    </row>
    <row r="19" spans="1:6" x14ac:dyDescent="0.25">
      <c r="A19" s="2" t="s">
        <v>105</v>
      </c>
      <c r="B19" s="64">
        <v>12335.5</v>
      </c>
      <c r="C19" s="64">
        <v>11207.8</v>
      </c>
      <c r="D19" s="64">
        <v>11895.6</v>
      </c>
      <c r="E19" s="64">
        <v>11078.3</v>
      </c>
      <c r="F19" s="44"/>
    </row>
    <row r="20" spans="1:6" x14ac:dyDescent="0.25">
      <c r="A20" s="2"/>
      <c r="B20" s="64"/>
      <c r="C20" s="64"/>
      <c r="D20" s="64"/>
      <c r="E20" s="64"/>
      <c r="F20" s="44"/>
    </row>
    <row r="21" spans="1:6" x14ac:dyDescent="0.25">
      <c r="A21" s="2" t="s">
        <v>107</v>
      </c>
      <c r="B21" s="64">
        <f>SUM(B22:B26)</f>
        <v>3822.2</v>
      </c>
      <c r="C21" s="64">
        <f>SUM(C22:C26)</f>
        <v>4370.1999999999989</v>
      </c>
      <c r="D21" s="64">
        <f>SUM(D22:D26)</f>
        <v>4669.7</v>
      </c>
      <c r="E21" s="64">
        <f>SUM(E22:E26)</f>
        <v>5132.2</v>
      </c>
      <c r="F21" s="5"/>
    </row>
    <row r="22" spans="1:6" x14ac:dyDescent="0.25">
      <c r="A22" s="2" t="s">
        <v>101</v>
      </c>
      <c r="B22" s="64">
        <v>1794.7</v>
      </c>
      <c r="C22" s="64">
        <v>2212.1999999999998</v>
      </c>
      <c r="D22" s="64">
        <v>2410.4</v>
      </c>
      <c r="E22" s="64">
        <v>2486.4</v>
      </c>
      <c r="F22" s="44"/>
    </row>
    <row r="23" spans="1:6" x14ac:dyDescent="0.25">
      <c r="A23" s="2" t="s">
        <v>102</v>
      </c>
      <c r="B23" s="64">
        <v>134.5</v>
      </c>
      <c r="C23" s="64">
        <v>125.1</v>
      </c>
      <c r="D23" s="64">
        <v>135.69999999999999</v>
      </c>
      <c r="E23" s="64">
        <v>183.7</v>
      </c>
      <c r="F23" s="44"/>
    </row>
    <row r="24" spans="1:6" x14ac:dyDescent="0.25">
      <c r="A24" s="2" t="s">
        <v>103</v>
      </c>
      <c r="B24" s="64">
        <v>58.7</v>
      </c>
      <c r="C24" s="64">
        <v>68.599999999999994</v>
      </c>
      <c r="D24" s="64">
        <v>68.900000000000006</v>
      </c>
      <c r="E24" s="64">
        <v>88.4</v>
      </c>
      <c r="F24" s="44"/>
    </row>
    <row r="25" spans="1:6" x14ac:dyDescent="0.25">
      <c r="A25" s="2" t="s">
        <v>104</v>
      </c>
      <c r="B25" s="64">
        <v>69.7</v>
      </c>
      <c r="C25" s="64">
        <v>50.7</v>
      </c>
      <c r="D25" s="64">
        <v>53.7</v>
      </c>
      <c r="E25" s="64">
        <v>117.5</v>
      </c>
      <c r="F25" s="44"/>
    </row>
    <row r="26" spans="1:6" x14ac:dyDescent="0.25">
      <c r="A26" s="2" t="s">
        <v>105</v>
      </c>
      <c r="B26" s="64">
        <v>1764.6</v>
      </c>
      <c r="C26" s="64">
        <v>1913.6</v>
      </c>
      <c r="D26" s="64">
        <v>2001</v>
      </c>
      <c r="E26" s="64">
        <v>2256.1999999999998</v>
      </c>
      <c r="F26" s="44"/>
    </row>
    <row r="27" spans="1:6" x14ac:dyDescent="0.25">
      <c r="A27" s="2"/>
      <c r="B27" s="64"/>
      <c r="C27" s="64"/>
      <c r="D27" s="64"/>
      <c r="E27" s="64"/>
      <c r="F27" s="44"/>
    </row>
    <row r="28" spans="1:6" x14ac:dyDescent="0.25">
      <c r="A28" s="2" t="s">
        <v>108</v>
      </c>
      <c r="B28" s="64">
        <f>SUM(B29:B33)</f>
        <v>23586.399999999998</v>
      </c>
      <c r="C28" s="64">
        <f>SUM(C29:C33)</f>
        <v>23986.800000000003</v>
      </c>
      <c r="D28" s="64">
        <f>SUM(D29:D33)</f>
        <v>27496.799999999999</v>
      </c>
      <c r="E28" s="64">
        <f>SUM(E29:E33)</f>
        <v>28905.7</v>
      </c>
      <c r="F28" s="5"/>
    </row>
    <row r="29" spans="1:6" x14ac:dyDescent="0.25">
      <c r="A29" s="2" t="s">
        <v>101</v>
      </c>
      <c r="B29" s="64">
        <v>1877.7</v>
      </c>
      <c r="C29" s="64">
        <v>1936.4</v>
      </c>
      <c r="D29" s="64">
        <v>2360.5</v>
      </c>
      <c r="E29" s="64">
        <v>2343.4</v>
      </c>
      <c r="F29" s="44"/>
    </row>
    <row r="30" spans="1:6" x14ac:dyDescent="0.25">
      <c r="A30" s="2" t="s">
        <v>102</v>
      </c>
      <c r="B30" s="64">
        <v>955.7</v>
      </c>
      <c r="C30" s="64">
        <v>1064.8</v>
      </c>
      <c r="D30" s="64">
        <v>1267.3</v>
      </c>
      <c r="E30" s="64">
        <v>1296</v>
      </c>
      <c r="F30" s="44"/>
    </row>
    <row r="31" spans="1:6" x14ac:dyDescent="0.25">
      <c r="A31" s="2" t="s">
        <v>103</v>
      </c>
      <c r="B31" s="64">
        <v>1384.2</v>
      </c>
      <c r="C31" s="64">
        <v>1279.2</v>
      </c>
      <c r="D31" s="64">
        <v>1574</v>
      </c>
      <c r="E31" s="64">
        <v>1768.9</v>
      </c>
      <c r="F31" s="44"/>
    </row>
    <row r="32" spans="1:6" x14ac:dyDescent="0.25">
      <c r="A32" s="2" t="s">
        <v>104</v>
      </c>
      <c r="B32" s="64">
        <v>41.7</v>
      </c>
      <c r="C32" s="64">
        <v>63.5</v>
      </c>
      <c r="D32" s="64">
        <v>48.9</v>
      </c>
      <c r="E32" s="64">
        <v>58.2</v>
      </c>
      <c r="F32" s="44"/>
    </row>
    <row r="33" spans="1:6" x14ac:dyDescent="0.25">
      <c r="A33" s="2" t="s">
        <v>105</v>
      </c>
      <c r="B33" s="64">
        <v>19327.099999999999</v>
      </c>
      <c r="C33" s="64">
        <v>19642.900000000001</v>
      </c>
      <c r="D33" s="64">
        <v>22246.1</v>
      </c>
      <c r="E33" s="64">
        <v>23439.200000000001</v>
      </c>
      <c r="F33" s="44"/>
    </row>
    <row r="34" spans="1:6" x14ac:dyDescent="0.25">
      <c r="A34" s="2"/>
      <c r="B34" s="64"/>
      <c r="C34" s="64"/>
      <c r="D34" s="64"/>
      <c r="E34" s="64"/>
      <c r="F34" s="44"/>
    </row>
    <row r="35" spans="1:6" x14ac:dyDescent="0.25">
      <c r="A35" s="2" t="s">
        <v>113</v>
      </c>
      <c r="B35" s="64">
        <f>SUM(B36:B40)</f>
        <v>299781.3</v>
      </c>
      <c r="C35" s="64">
        <f>SUM(C36:C40)</f>
        <v>287138.8</v>
      </c>
      <c r="D35" s="64">
        <f>SUM(D36:D40)</f>
        <v>307666.89999999997</v>
      </c>
      <c r="E35" s="64">
        <f>SUM(E36:E40)</f>
        <v>311808.2</v>
      </c>
      <c r="F35" s="44"/>
    </row>
    <row r="36" spans="1:6" x14ac:dyDescent="0.25">
      <c r="A36" s="2" t="s">
        <v>101</v>
      </c>
      <c r="B36" s="93">
        <v>138791.29999999999</v>
      </c>
      <c r="C36" s="93">
        <v>134688.4</v>
      </c>
      <c r="D36" s="93">
        <v>141998.5</v>
      </c>
      <c r="E36" s="93">
        <v>150117.4</v>
      </c>
      <c r="F36" s="44"/>
    </row>
    <row r="37" spans="1:6" x14ac:dyDescent="0.25">
      <c r="A37" s="2" t="s">
        <v>102</v>
      </c>
      <c r="B37" s="93">
        <v>8596.6</v>
      </c>
      <c r="C37" s="93">
        <v>7920</v>
      </c>
      <c r="D37" s="93">
        <v>8789.9</v>
      </c>
      <c r="E37" s="93">
        <v>8017.9</v>
      </c>
      <c r="F37" s="44"/>
    </row>
    <row r="38" spans="1:6" x14ac:dyDescent="0.25">
      <c r="A38" s="2" t="s">
        <v>103</v>
      </c>
      <c r="B38" s="93">
        <v>6844.2</v>
      </c>
      <c r="C38" s="93">
        <v>6143.9</v>
      </c>
      <c r="D38" s="93">
        <v>7248.4</v>
      </c>
      <c r="E38" s="93">
        <v>7184.6</v>
      </c>
      <c r="F38" s="44"/>
    </row>
    <row r="39" spans="1:6" x14ac:dyDescent="0.25">
      <c r="A39" s="2" t="s">
        <v>104</v>
      </c>
      <c r="B39" s="93">
        <v>3385.9</v>
      </c>
      <c r="C39" s="93">
        <v>2596.6</v>
      </c>
      <c r="D39" s="93">
        <v>2886.3</v>
      </c>
      <c r="E39" s="93">
        <v>2838.2</v>
      </c>
      <c r="F39" s="44"/>
    </row>
    <row r="40" spans="1:6" x14ac:dyDescent="0.25">
      <c r="A40" s="50" t="s">
        <v>105</v>
      </c>
      <c r="B40" s="116">
        <v>142163.29999999999</v>
      </c>
      <c r="C40" s="116">
        <v>135789.9</v>
      </c>
      <c r="D40" s="116">
        <v>146743.79999999999</v>
      </c>
      <c r="E40" s="116">
        <v>143650.1</v>
      </c>
      <c r="F40" s="44"/>
    </row>
    <row r="41" spans="1:6" ht="14.25" customHeight="1" x14ac:dyDescent="0.25">
      <c r="A41" s="51" t="s">
        <v>201</v>
      </c>
      <c r="B41" s="93"/>
      <c r="C41" s="93"/>
      <c r="D41" s="93"/>
      <c r="E41" s="93"/>
      <c r="F41" s="44"/>
    </row>
    <row r="42" spans="1:6" ht="4.5" hidden="1" customHeight="1" x14ac:dyDescent="0.25">
      <c r="A42" s="51"/>
      <c r="B42" s="93"/>
      <c r="C42" s="93"/>
      <c r="D42" s="93"/>
      <c r="F42" s="44"/>
    </row>
    <row r="43" spans="1:6" ht="16.5" customHeight="1" x14ac:dyDescent="0.25">
      <c r="A43" s="51" t="s">
        <v>110</v>
      </c>
      <c r="B43" s="125"/>
      <c r="C43" s="125"/>
      <c r="D43" s="92"/>
      <c r="E43" s="96"/>
      <c r="F43" s="44"/>
    </row>
    <row r="44" spans="1:6" ht="3" customHeight="1" x14ac:dyDescent="0.25">
      <c r="B44" s="126"/>
      <c r="C44" s="126"/>
      <c r="D44" s="85"/>
      <c r="E44" s="126"/>
      <c r="F44" s="44"/>
    </row>
    <row r="45" spans="1:6" ht="13.5" customHeight="1" x14ac:dyDescent="0.25">
      <c r="A45" s="165" t="s">
        <v>111</v>
      </c>
      <c r="B45" s="165"/>
      <c r="C45" s="165"/>
      <c r="D45" s="165"/>
      <c r="E45" s="165"/>
      <c r="F45" s="44"/>
    </row>
    <row r="46" spans="1:6" ht="17.25" customHeight="1" x14ac:dyDescent="0.25">
      <c r="A46" s="88" t="s">
        <v>112</v>
      </c>
      <c r="B46" s="88"/>
      <c r="C46" s="88"/>
      <c r="D46" s="88"/>
      <c r="E46" s="88"/>
      <c r="F46" s="44"/>
    </row>
    <row r="47" spans="1:6" x14ac:dyDescent="0.25">
      <c r="A47" s="2" t="s">
        <v>240</v>
      </c>
      <c r="B47" s="125"/>
      <c r="C47" s="125"/>
      <c r="D47" s="92"/>
      <c r="E47" s="96"/>
      <c r="F47" s="4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27" t="s">
        <v>220</v>
      </c>
      <c r="B1" s="128"/>
      <c r="C1" s="64"/>
      <c r="D1" s="128"/>
      <c r="E1" s="128"/>
      <c r="F1" s="5"/>
    </row>
    <row r="2" spans="1:6" x14ac:dyDescent="0.25">
      <c r="A2" s="128"/>
      <c r="B2" s="117" t="s">
        <v>211</v>
      </c>
      <c r="C2" s="82" t="s">
        <v>213</v>
      </c>
      <c r="D2" s="82" t="s">
        <v>222</v>
      </c>
      <c r="E2" s="82" t="s">
        <v>222</v>
      </c>
      <c r="F2" s="5"/>
    </row>
    <row r="3" spans="1:6" x14ac:dyDescent="0.25">
      <c r="A3" s="129" t="s">
        <v>114</v>
      </c>
      <c r="B3" s="84">
        <v>2018</v>
      </c>
      <c r="C3" s="84">
        <v>2018</v>
      </c>
      <c r="D3" s="84">
        <v>2018</v>
      </c>
      <c r="E3" s="118">
        <v>2017</v>
      </c>
      <c r="F3" s="5"/>
    </row>
    <row r="4" spans="1:6" ht="8.25" customHeight="1" x14ac:dyDescent="0.25">
      <c r="A4" s="130"/>
      <c r="B4" s="119"/>
      <c r="C4" s="119"/>
      <c r="D4" s="62"/>
      <c r="E4" s="62"/>
      <c r="F4" s="12"/>
    </row>
    <row r="5" spans="1:6" x14ac:dyDescent="0.25">
      <c r="A5" s="128"/>
      <c r="B5" s="154" t="s">
        <v>115</v>
      </c>
      <c r="C5" s="154"/>
      <c r="D5" s="154"/>
      <c r="E5" s="154"/>
      <c r="F5" s="17"/>
    </row>
    <row r="6" spans="1:6" ht="7.5" customHeight="1" x14ac:dyDescent="0.25">
      <c r="A6" s="128"/>
      <c r="B6" s="131"/>
      <c r="C6" s="132"/>
      <c r="D6" s="133"/>
      <c r="E6" s="133"/>
      <c r="F6" s="17"/>
    </row>
    <row r="7" spans="1:6" x14ac:dyDescent="0.25">
      <c r="A7" s="128" t="s">
        <v>116</v>
      </c>
      <c r="B7" s="64">
        <v>135736.29999999999</v>
      </c>
      <c r="C7" s="64">
        <v>135626.4</v>
      </c>
      <c r="D7" s="64">
        <v>150040.9</v>
      </c>
      <c r="E7" s="64">
        <v>138843</v>
      </c>
      <c r="F7" s="5"/>
    </row>
    <row r="8" spans="1:6" x14ac:dyDescent="0.25">
      <c r="A8" s="128" t="s">
        <v>117</v>
      </c>
      <c r="B8" s="64">
        <v>3021.6</v>
      </c>
      <c r="C8" s="64">
        <v>2874.9</v>
      </c>
      <c r="D8" s="64">
        <v>3006.8</v>
      </c>
      <c r="E8" s="64">
        <v>2684.4</v>
      </c>
      <c r="F8" s="5"/>
    </row>
    <row r="9" spans="1:6" x14ac:dyDescent="0.25">
      <c r="A9" s="128" t="s">
        <v>118</v>
      </c>
      <c r="B9" s="64">
        <v>9610.2000000000007</v>
      </c>
      <c r="C9" s="64">
        <v>9602.9</v>
      </c>
      <c r="D9" s="64">
        <v>8779.2999999999993</v>
      </c>
      <c r="E9" s="64">
        <v>7602.6</v>
      </c>
      <c r="F9" s="5"/>
    </row>
    <row r="10" spans="1:6" x14ac:dyDescent="0.25">
      <c r="A10" s="128" t="s">
        <v>119</v>
      </c>
      <c r="B10" s="64">
        <v>14882.2</v>
      </c>
      <c r="C10" s="64">
        <v>15682.6</v>
      </c>
      <c r="D10" s="64">
        <v>15542.8</v>
      </c>
      <c r="E10" s="64">
        <v>18051.3</v>
      </c>
      <c r="F10" s="5"/>
    </row>
    <row r="11" spans="1:6" x14ac:dyDescent="0.25">
      <c r="A11" s="128" t="s">
        <v>120</v>
      </c>
      <c r="B11" s="64">
        <v>7320.5</v>
      </c>
      <c r="C11" s="64">
        <v>8580.9</v>
      </c>
      <c r="D11" s="64">
        <v>10730.6</v>
      </c>
      <c r="E11" s="64">
        <v>9004.6</v>
      </c>
      <c r="F11" s="5"/>
    </row>
    <row r="12" spans="1:6" x14ac:dyDescent="0.25">
      <c r="A12" s="128" t="s">
        <v>121</v>
      </c>
      <c r="B12" s="64">
        <v>12850.5</v>
      </c>
      <c r="C12" s="64">
        <v>11557.4</v>
      </c>
      <c r="D12" s="64">
        <v>11744.5</v>
      </c>
      <c r="E12" s="64">
        <v>9512.9</v>
      </c>
      <c r="F12" s="5"/>
    </row>
    <row r="13" spans="1:6" x14ac:dyDescent="0.25">
      <c r="A13" s="128" t="s">
        <v>122</v>
      </c>
      <c r="B13" s="64">
        <v>29142</v>
      </c>
      <c r="C13" s="64">
        <v>28425.8</v>
      </c>
      <c r="D13" s="64">
        <v>32478.7</v>
      </c>
      <c r="E13" s="64">
        <v>30686.2</v>
      </c>
      <c r="F13" s="5"/>
    </row>
    <row r="14" spans="1:6" x14ac:dyDescent="0.25">
      <c r="A14" s="128" t="s">
        <v>123</v>
      </c>
      <c r="B14" s="64">
        <v>41987.4</v>
      </c>
      <c r="C14" s="64">
        <v>39810.300000000003</v>
      </c>
      <c r="D14" s="64">
        <v>43477.9</v>
      </c>
      <c r="E14" s="64">
        <v>41143.599999999999</v>
      </c>
      <c r="F14" s="5"/>
    </row>
    <row r="15" spans="1:6" x14ac:dyDescent="0.25">
      <c r="A15" s="128" t="s">
        <v>124</v>
      </c>
      <c r="B15" s="64">
        <v>16833.599999999999</v>
      </c>
      <c r="C15" s="64">
        <v>19037.5</v>
      </c>
      <c r="D15" s="64">
        <v>24225.3</v>
      </c>
      <c r="E15" s="64">
        <v>20077.8</v>
      </c>
      <c r="F15" s="5"/>
    </row>
    <row r="16" spans="1:6" x14ac:dyDescent="0.25">
      <c r="A16" s="128" t="s">
        <v>125</v>
      </c>
      <c r="B16" s="64">
        <v>3383.2</v>
      </c>
      <c r="C16" s="64">
        <v>5547.6</v>
      </c>
      <c r="D16" s="64">
        <v>5089.3999999999996</v>
      </c>
      <c r="E16" s="64">
        <v>4265.3</v>
      </c>
      <c r="F16" s="5"/>
    </row>
    <row r="17" spans="1:6" x14ac:dyDescent="0.25">
      <c r="A17" s="128" t="s">
        <v>126</v>
      </c>
      <c r="B17" s="64">
        <v>1626.7</v>
      </c>
      <c r="C17" s="64">
        <v>2578.1</v>
      </c>
      <c r="D17" s="64">
        <v>2246.1999999999998</v>
      </c>
      <c r="E17" s="64">
        <v>1826.3</v>
      </c>
      <c r="F17" s="5"/>
    </row>
    <row r="18" spans="1:6" x14ac:dyDescent="0.25">
      <c r="A18" s="128" t="s">
        <v>127</v>
      </c>
      <c r="B18" s="64">
        <v>1635.1</v>
      </c>
      <c r="C18" s="64">
        <v>2682.2</v>
      </c>
      <c r="D18" s="64">
        <v>2512.4</v>
      </c>
      <c r="E18" s="64">
        <v>2075.1</v>
      </c>
      <c r="F18" s="5"/>
    </row>
    <row r="19" spans="1:6" x14ac:dyDescent="0.25">
      <c r="A19" s="128" t="s">
        <v>128</v>
      </c>
      <c r="B19" s="64">
        <v>14551</v>
      </c>
      <c r="C19" s="64">
        <v>18182.7</v>
      </c>
      <c r="D19" s="64">
        <v>23222.400000000001</v>
      </c>
      <c r="E19" s="64">
        <v>23348.2</v>
      </c>
      <c r="F19" s="5"/>
    </row>
    <row r="20" spans="1:6" x14ac:dyDescent="0.25">
      <c r="A20" s="128" t="s">
        <v>129</v>
      </c>
      <c r="B20" s="64">
        <v>1097.4000000000001</v>
      </c>
      <c r="C20" s="64">
        <v>1196.8</v>
      </c>
      <c r="D20" s="64">
        <v>1289.4000000000001</v>
      </c>
      <c r="E20" s="64">
        <v>1136.0999999999999</v>
      </c>
      <c r="F20" s="5"/>
    </row>
    <row r="21" spans="1:6" x14ac:dyDescent="0.25">
      <c r="A21" s="128" t="s">
        <v>130</v>
      </c>
      <c r="B21" s="64">
        <v>1633.1</v>
      </c>
      <c r="C21" s="64">
        <v>1762.6</v>
      </c>
      <c r="D21" s="64">
        <v>1587.6</v>
      </c>
      <c r="E21" s="64">
        <v>1488.4</v>
      </c>
      <c r="F21" s="5"/>
    </row>
    <row r="22" spans="1:6" x14ac:dyDescent="0.25">
      <c r="A22" s="128" t="s">
        <v>131</v>
      </c>
      <c r="B22" s="64">
        <v>1403.5</v>
      </c>
      <c r="C22" s="64">
        <v>3187.7</v>
      </c>
      <c r="D22" s="64">
        <v>3888.7</v>
      </c>
      <c r="E22" s="64">
        <v>3956.6</v>
      </c>
      <c r="F22" s="5"/>
    </row>
    <row r="23" spans="1:6" x14ac:dyDescent="0.25">
      <c r="A23" s="128" t="s">
        <v>132</v>
      </c>
      <c r="B23" s="64">
        <v>7695</v>
      </c>
      <c r="C23" s="64">
        <v>9113.4</v>
      </c>
      <c r="D23" s="64">
        <v>13551.4</v>
      </c>
      <c r="E23" s="64">
        <v>13847.1</v>
      </c>
      <c r="F23" s="5"/>
    </row>
    <row r="24" spans="1:6" x14ac:dyDescent="0.25">
      <c r="A24" s="128" t="s">
        <v>133</v>
      </c>
      <c r="B24" s="64">
        <v>587228.30000000005</v>
      </c>
      <c r="C24" s="64">
        <v>660701.19999999995</v>
      </c>
      <c r="D24" s="64">
        <v>661128.80000000005</v>
      </c>
      <c r="E24" s="64">
        <v>627485.4</v>
      </c>
      <c r="F24" s="5"/>
    </row>
    <row r="25" spans="1:6" x14ac:dyDescent="0.25">
      <c r="A25" s="128" t="s">
        <v>134</v>
      </c>
      <c r="B25" s="64">
        <v>1004.4</v>
      </c>
      <c r="C25" s="64">
        <v>1302.3</v>
      </c>
      <c r="D25" s="64">
        <v>1359.9</v>
      </c>
      <c r="E25" s="64">
        <v>1031.2</v>
      </c>
      <c r="F25" s="5"/>
    </row>
    <row r="26" spans="1:6" x14ac:dyDescent="0.25">
      <c r="A26" s="128" t="s">
        <v>135</v>
      </c>
      <c r="B26" s="64">
        <v>64771</v>
      </c>
      <c r="C26" s="64">
        <v>65615.600000000006</v>
      </c>
      <c r="D26" s="64">
        <v>57609.1</v>
      </c>
      <c r="E26" s="64">
        <v>57302.7</v>
      </c>
      <c r="F26" s="5"/>
    </row>
    <row r="27" spans="1:6" x14ac:dyDescent="0.25">
      <c r="A27" s="128" t="s">
        <v>136</v>
      </c>
      <c r="B27" s="64">
        <v>13573</v>
      </c>
      <c r="C27" s="64">
        <v>21962.799999999999</v>
      </c>
      <c r="D27" s="64">
        <v>20272.7</v>
      </c>
      <c r="E27" s="64">
        <v>17845.3</v>
      </c>
      <c r="F27" s="5"/>
    </row>
    <row r="28" spans="1:6" x14ac:dyDescent="0.25">
      <c r="A28" s="128" t="s">
        <v>137</v>
      </c>
      <c r="B28" s="64">
        <v>260271.8</v>
      </c>
      <c r="C28" s="64">
        <v>294885.40000000002</v>
      </c>
      <c r="D28" s="64">
        <v>290763.8</v>
      </c>
      <c r="E28" s="64">
        <v>291087.8</v>
      </c>
      <c r="F28" s="5"/>
    </row>
    <row r="29" spans="1:6" x14ac:dyDescent="0.25">
      <c r="A29" s="128" t="s">
        <v>138</v>
      </c>
      <c r="B29" s="64">
        <v>1089.5999999999999</v>
      </c>
      <c r="C29" s="64">
        <v>1088.0999999999999</v>
      </c>
      <c r="D29" s="64">
        <v>820.7</v>
      </c>
      <c r="E29" s="64">
        <v>832.2</v>
      </c>
      <c r="F29" s="5"/>
    </row>
    <row r="30" spans="1:6" x14ac:dyDescent="0.25">
      <c r="A30" s="128" t="s">
        <v>139</v>
      </c>
      <c r="B30" s="64">
        <v>75407.5</v>
      </c>
      <c r="C30" s="64">
        <v>87540.7</v>
      </c>
      <c r="D30" s="64">
        <v>91869.3</v>
      </c>
      <c r="E30" s="64">
        <v>79650.100000000006</v>
      </c>
      <c r="F30" s="5"/>
    </row>
    <row r="31" spans="1:6" x14ac:dyDescent="0.25">
      <c r="A31" s="128" t="s">
        <v>140</v>
      </c>
      <c r="B31" s="64">
        <v>20261.400000000001</v>
      </c>
      <c r="C31" s="64">
        <v>22942</v>
      </c>
      <c r="D31" s="64">
        <v>26123.5</v>
      </c>
      <c r="E31" s="64">
        <v>23792.7</v>
      </c>
      <c r="F31" s="5"/>
    </row>
    <row r="32" spans="1:6" x14ac:dyDescent="0.25">
      <c r="A32" s="128" t="s">
        <v>141</v>
      </c>
      <c r="B32" s="64">
        <v>489.8</v>
      </c>
      <c r="C32" s="64">
        <v>518.9</v>
      </c>
      <c r="D32" s="64">
        <v>501.2</v>
      </c>
      <c r="E32" s="64">
        <v>527.9</v>
      </c>
      <c r="F32" s="5"/>
    </row>
    <row r="33" spans="1:6" x14ac:dyDescent="0.25">
      <c r="A33" s="128" t="s">
        <v>142</v>
      </c>
      <c r="B33" s="64">
        <v>1308</v>
      </c>
      <c r="C33" s="64">
        <v>1194.5999999999999</v>
      </c>
      <c r="D33" s="64">
        <v>1281.8</v>
      </c>
      <c r="E33" s="64">
        <v>1342.8</v>
      </c>
      <c r="F33" s="5"/>
    </row>
    <row r="34" spans="1:6" x14ac:dyDescent="0.25">
      <c r="A34" s="128" t="s">
        <v>143</v>
      </c>
      <c r="B34" s="64">
        <v>3920.4</v>
      </c>
      <c r="C34" s="64">
        <v>3784.2</v>
      </c>
      <c r="D34" s="64">
        <v>4697.8</v>
      </c>
      <c r="E34" s="64">
        <v>4499</v>
      </c>
      <c r="F34" s="5"/>
    </row>
    <row r="35" spans="1:6" x14ac:dyDescent="0.25">
      <c r="A35" s="128" t="s">
        <v>144</v>
      </c>
      <c r="B35" s="64">
        <v>2457.8000000000002</v>
      </c>
      <c r="C35" s="64">
        <v>3165.1</v>
      </c>
      <c r="D35" s="64">
        <v>3213</v>
      </c>
      <c r="E35" s="64">
        <v>3077.5</v>
      </c>
      <c r="F35" s="5"/>
    </row>
    <row r="36" spans="1:6" x14ac:dyDescent="0.25">
      <c r="A36" s="128" t="s">
        <v>145</v>
      </c>
      <c r="B36" s="64">
        <v>59383.199999999997</v>
      </c>
      <c r="C36" s="64">
        <v>59240</v>
      </c>
      <c r="D36" s="64">
        <v>68730.7</v>
      </c>
      <c r="E36" s="64">
        <v>54975.8</v>
      </c>
      <c r="F36" s="5"/>
    </row>
    <row r="37" spans="1:6" x14ac:dyDescent="0.25">
      <c r="A37" s="128" t="s">
        <v>146</v>
      </c>
      <c r="B37" s="64">
        <v>3109</v>
      </c>
      <c r="C37" s="64">
        <v>3288.5</v>
      </c>
      <c r="D37" s="64">
        <v>3188.2</v>
      </c>
      <c r="E37" s="64">
        <v>3545.5</v>
      </c>
      <c r="F37" s="5"/>
    </row>
    <row r="38" spans="1:6" x14ac:dyDescent="0.25">
      <c r="A38" s="128" t="s">
        <v>147</v>
      </c>
      <c r="B38" s="64">
        <v>5570.9</v>
      </c>
      <c r="C38" s="64">
        <v>5839.1</v>
      </c>
      <c r="D38" s="64">
        <v>4773.8</v>
      </c>
      <c r="E38" s="64">
        <v>5577</v>
      </c>
      <c r="F38" s="5"/>
    </row>
    <row r="39" spans="1:6" x14ac:dyDescent="0.25">
      <c r="A39" s="128" t="s">
        <v>148</v>
      </c>
      <c r="B39" s="64">
        <v>6434.2</v>
      </c>
      <c r="C39" s="64">
        <v>7678.1</v>
      </c>
      <c r="D39" s="64">
        <v>7433.8</v>
      </c>
      <c r="E39" s="64">
        <v>8509.2999999999993</v>
      </c>
      <c r="F39" s="5"/>
    </row>
    <row r="40" spans="1:6" x14ac:dyDescent="0.25">
      <c r="A40" s="128" t="s">
        <v>149</v>
      </c>
      <c r="B40" s="64">
        <v>1784.7</v>
      </c>
      <c r="C40" s="64">
        <v>1639.5</v>
      </c>
      <c r="D40" s="64">
        <v>1567.4</v>
      </c>
      <c r="E40" s="64">
        <v>1782.1</v>
      </c>
      <c r="F40" s="5"/>
    </row>
    <row r="41" spans="1:6" x14ac:dyDescent="0.25">
      <c r="A41" s="128" t="s">
        <v>150</v>
      </c>
      <c r="B41" s="64">
        <v>4573.7</v>
      </c>
      <c r="C41" s="64">
        <v>5463.6</v>
      </c>
      <c r="D41" s="64">
        <v>5651</v>
      </c>
      <c r="E41" s="64">
        <v>4255.7</v>
      </c>
      <c r="F41" s="5"/>
    </row>
    <row r="42" spans="1:6" x14ac:dyDescent="0.25">
      <c r="A42" s="128" t="s">
        <v>151</v>
      </c>
      <c r="B42" s="64">
        <v>60892.9</v>
      </c>
      <c r="C42" s="64">
        <v>72138.33</v>
      </c>
      <c r="D42" s="64">
        <v>69615.5</v>
      </c>
      <c r="E42" s="64">
        <v>65878.3</v>
      </c>
      <c r="F42" s="5"/>
    </row>
    <row r="43" spans="1:6" x14ac:dyDescent="0.25">
      <c r="A43" s="128" t="s">
        <v>152</v>
      </c>
      <c r="B43" s="64">
        <v>87.1</v>
      </c>
      <c r="C43" s="64">
        <v>90.8</v>
      </c>
      <c r="D43" s="64">
        <v>54.4</v>
      </c>
      <c r="E43" s="64">
        <v>42.1</v>
      </c>
      <c r="F43" s="5"/>
    </row>
    <row r="44" spans="1:6" x14ac:dyDescent="0.25">
      <c r="A44" s="128" t="s">
        <v>153</v>
      </c>
      <c r="B44" s="64">
        <v>14056.5</v>
      </c>
      <c r="C44" s="64">
        <v>16309.6</v>
      </c>
      <c r="D44" s="64">
        <v>19628.7</v>
      </c>
      <c r="E44" s="64">
        <v>17221.7</v>
      </c>
      <c r="F44" s="5"/>
    </row>
    <row r="45" spans="1:6" x14ac:dyDescent="0.25">
      <c r="A45" s="128" t="s">
        <v>154</v>
      </c>
      <c r="B45" s="64">
        <v>6722.4</v>
      </c>
      <c r="C45" s="64">
        <v>6325.5</v>
      </c>
      <c r="D45" s="64">
        <v>7856.2</v>
      </c>
      <c r="E45" s="64">
        <v>8413</v>
      </c>
      <c r="F45" s="5"/>
    </row>
    <row r="46" spans="1:6" x14ac:dyDescent="0.25">
      <c r="A46" s="128" t="s">
        <v>155</v>
      </c>
      <c r="B46" s="64">
        <v>1574.7</v>
      </c>
      <c r="C46" s="64">
        <v>3478.2</v>
      </c>
      <c r="D46" s="64">
        <v>2693.6</v>
      </c>
      <c r="E46" s="64">
        <v>2333.9</v>
      </c>
      <c r="F46" s="5"/>
    </row>
    <row r="47" spans="1:6" x14ac:dyDescent="0.25">
      <c r="A47" s="128" t="s">
        <v>156</v>
      </c>
      <c r="B47" s="64">
        <v>3097.3</v>
      </c>
      <c r="C47" s="64">
        <v>1784.3</v>
      </c>
      <c r="D47" s="64">
        <v>3659.4</v>
      </c>
      <c r="E47" s="64">
        <v>2721</v>
      </c>
      <c r="F47" s="5"/>
    </row>
    <row r="48" spans="1:6" x14ac:dyDescent="0.25">
      <c r="A48" s="134" t="s">
        <v>207</v>
      </c>
      <c r="B48" s="64">
        <v>986.1</v>
      </c>
      <c r="C48" s="64">
        <v>1713.6</v>
      </c>
      <c r="D48" s="64">
        <v>1960.4</v>
      </c>
      <c r="E48" s="64">
        <v>1452.8</v>
      </c>
      <c r="F48" s="5"/>
    </row>
    <row r="49" spans="1:6" x14ac:dyDescent="0.25">
      <c r="A49" s="134" t="s">
        <v>157</v>
      </c>
      <c r="B49" s="64">
        <v>425.1</v>
      </c>
      <c r="C49" s="64">
        <v>1217.9000000000001</v>
      </c>
      <c r="D49" s="64">
        <v>1132.7</v>
      </c>
      <c r="E49" s="93">
        <v>860.2</v>
      </c>
      <c r="F49" s="5"/>
    </row>
    <row r="50" spans="1:6" ht="15.75" customHeight="1" x14ac:dyDescent="0.25">
      <c r="A50" s="127" t="s">
        <v>158</v>
      </c>
      <c r="B50" s="116">
        <v>755042.6</v>
      </c>
      <c r="C50" s="116">
        <v>836458.6</v>
      </c>
      <c r="D50" s="116">
        <v>859164.9</v>
      </c>
      <c r="E50" s="116">
        <v>811205.9</v>
      </c>
      <c r="F50" s="5"/>
    </row>
    <row r="51" spans="1:6" ht="14.25" hidden="1" customHeight="1" x14ac:dyDescent="0.25">
      <c r="A51" s="134"/>
      <c r="B51" s="93"/>
      <c r="C51" s="93"/>
      <c r="D51" s="135"/>
      <c r="E51" s="135"/>
      <c r="F51" s="5"/>
    </row>
    <row r="52" spans="1:6" ht="12.75" customHeight="1" x14ac:dyDescent="0.25">
      <c r="A52" s="128" t="s">
        <v>201</v>
      </c>
      <c r="B52" s="128"/>
      <c r="C52" s="93"/>
      <c r="D52" s="128"/>
      <c r="E52" s="128"/>
      <c r="F52" s="5"/>
    </row>
    <row r="53" spans="1:6" ht="16.5" customHeight="1" x14ac:dyDescent="0.25">
      <c r="A53" s="128" t="s">
        <v>159</v>
      </c>
      <c r="B53" s="128"/>
      <c r="C53" s="93"/>
      <c r="D53" s="128"/>
      <c r="E53" s="128"/>
      <c r="F53" s="5"/>
    </row>
    <row r="54" spans="1:6" ht="3.75" customHeight="1" x14ac:dyDescent="0.25">
      <c r="A54" s="128"/>
      <c r="B54" s="128"/>
      <c r="C54" s="64"/>
      <c r="D54" s="128"/>
      <c r="E54" s="128"/>
      <c r="F54" s="5"/>
    </row>
    <row r="55" spans="1:6" ht="13.5" customHeight="1" x14ac:dyDescent="0.25">
      <c r="A55" s="166" t="s">
        <v>160</v>
      </c>
      <c r="B55" s="166"/>
      <c r="C55" s="166"/>
      <c r="D55" s="166"/>
      <c r="E55" s="166"/>
      <c r="F55" s="5"/>
    </row>
    <row r="56" spans="1:6" ht="12.75" customHeight="1" x14ac:dyDescent="0.25">
      <c r="A56" s="136" t="s">
        <v>112</v>
      </c>
      <c r="B56" s="136"/>
      <c r="C56" s="136"/>
      <c r="D56" s="136"/>
      <c r="E56" s="136"/>
      <c r="F56" s="5"/>
    </row>
    <row r="57" spans="1:6" ht="18" customHeight="1" x14ac:dyDescent="0.25">
      <c r="A57" s="128" t="s">
        <v>240</v>
      </c>
      <c r="B57" s="128"/>
      <c r="C57" s="64"/>
      <c r="D57" s="128"/>
      <c r="E57" s="128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2018-10-15T12:35:34Z</dcterms:modified>
</cp:coreProperties>
</file>